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月度物资采购计划" sheetId="17" r:id="rId1"/>
  </sheets>
  <definedNames>
    <definedName name="_xlnm._FilterDatabase" localSheetId="0" hidden="1">月度物资采购计划!$J$5:$L$86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<sst xmlns="http://schemas.openxmlformats.org/spreadsheetml/2006/main" count="438" uniqueCount="193">
  <si>
    <t>附件3</t>
  </si>
  <si>
    <r>
      <rPr>
        <sz val="18"/>
        <color theme="1"/>
        <rFont val="华文中宋"/>
        <charset val="134"/>
      </rPr>
      <t>新鑫</t>
    </r>
    <r>
      <rPr>
        <u/>
        <sz val="18"/>
        <color theme="1"/>
        <rFont val="华文中宋"/>
        <charset val="134"/>
      </rPr>
      <t xml:space="preserve"> </t>
    </r>
    <r>
      <rPr>
        <sz val="18"/>
        <color theme="1"/>
        <rFont val="华文中宋"/>
        <charset val="134"/>
      </rPr>
      <t>公司3</t>
    </r>
    <r>
      <rPr>
        <u/>
        <sz val="18"/>
        <color theme="1"/>
        <rFont val="华文中宋"/>
        <charset val="134"/>
      </rPr>
      <t xml:space="preserve">  </t>
    </r>
    <r>
      <rPr>
        <sz val="18"/>
        <color theme="1"/>
        <rFont val="华文中宋"/>
        <charset val="134"/>
      </rPr>
      <t>月度物资申购（采购）计划表（下旬）</t>
    </r>
    <r>
      <rPr>
        <u/>
        <sz val="18"/>
        <color theme="1"/>
        <rFont val="华文中宋"/>
        <charset val="134"/>
      </rPr>
      <t>-蒙古属地</t>
    </r>
  </si>
  <si>
    <t>编制单位：</t>
  </si>
  <si>
    <t>计划编号：</t>
  </si>
  <si>
    <t>编制日期：2025/3/20</t>
  </si>
  <si>
    <t>物资编码</t>
  </si>
  <si>
    <t>物资名称</t>
  </si>
  <si>
    <t>规格型号</t>
  </si>
  <si>
    <t>计量单位</t>
  </si>
  <si>
    <t>本年度计划消耗定额</t>
  </si>
  <si>
    <t>本期需求计划数量</t>
  </si>
  <si>
    <t>安全库存数量</t>
  </si>
  <si>
    <t>现有库存数量</t>
  </si>
  <si>
    <t>已报计划
未到货数量</t>
  </si>
  <si>
    <t>计划采购数量</t>
  </si>
  <si>
    <t>预计采购单价</t>
  </si>
  <si>
    <t>预计采购金额（万元）</t>
  </si>
  <si>
    <t>运输方式（空运/海运）</t>
  </si>
  <si>
    <t>要求现场交货日期</t>
  </si>
  <si>
    <t>备注</t>
  </si>
  <si>
    <t>提报部门联系人</t>
  </si>
  <si>
    <t>合计</t>
  </si>
  <si>
    <t>国内采购数量</t>
  </si>
  <si>
    <t>境外自采数量</t>
  </si>
  <si>
    <t>技术要求确认人</t>
  </si>
  <si>
    <t>0316070024</t>
  </si>
  <si>
    <t>涡轮增压器</t>
  </si>
  <si>
    <t>GT17   708162-0001</t>
  </si>
  <si>
    <t>个</t>
  </si>
  <si>
    <t>南京依维柯救护车</t>
  </si>
  <si>
    <t>机械队：王建东</t>
  </si>
  <si>
    <t>0316070026</t>
  </si>
  <si>
    <t>发电机皮带</t>
  </si>
  <si>
    <t>车型：NJ2045XJH</t>
  </si>
  <si>
    <t>条</t>
  </si>
  <si>
    <t>0316070027</t>
  </si>
  <si>
    <t>风扇皮带</t>
  </si>
  <si>
    <t>0316070028</t>
  </si>
  <si>
    <t>分动器弹性垫块</t>
  </si>
  <si>
    <t>块</t>
  </si>
  <si>
    <t>插片式防水保险盒</t>
  </si>
  <si>
    <t>见下面  图片</t>
  </si>
  <si>
    <t>金蝶系统有图</t>
  </si>
  <si>
    <t>0315070169</t>
  </si>
  <si>
    <t>雨刮电机</t>
  </si>
  <si>
    <t>37B2192</t>
  </si>
  <si>
    <t>装载机（柳工ZL50CN)</t>
  </si>
  <si>
    <t>0315070170</t>
  </si>
  <si>
    <t>雨刮片</t>
  </si>
  <si>
    <t>37B1705</t>
  </si>
  <si>
    <t>0315070171</t>
  </si>
  <si>
    <t>刮水器臂</t>
  </si>
  <si>
    <t>37B1703</t>
  </si>
  <si>
    <t>燃油回油歧管</t>
  </si>
  <si>
    <r>
      <rPr>
        <sz val="11"/>
        <color theme="1"/>
        <rFont val="Arial Narrow"/>
        <charset val="134"/>
      </rPr>
      <t>SP100748    (</t>
    </r>
    <r>
      <rPr>
        <sz val="11"/>
        <color theme="1"/>
        <rFont val="宋体"/>
        <charset val="134"/>
      </rPr>
      <t>参见图片）</t>
    </r>
  </si>
  <si>
    <t>装载机（柳工ZL50CN)有图</t>
  </si>
  <si>
    <t>机油冷却器垫</t>
  </si>
  <si>
    <t>SP105151</t>
  </si>
  <si>
    <t>SP105152</t>
  </si>
  <si>
    <t>0315070238</t>
  </si>
  <si>
    <t>缸体</t>
  </si>
  <si>
    <t>发动机型号：6LT9.3</t>
  </si>
  <si>
    <t>0315070239</t>
  </si>
  <si>
    <t>缸盖</t>
  </si>
  <si>
    <t>0315070240</t>
  </si>
  <si>
    <t>曲轴</t>
  </si>
  <si>
    <t>0315070241</t>
  </si>
  <si>
    <t>凸轮轴</t>
  </si>
  <si>
    <t>0315070178</t>
  </si>
  <si>
    <t>曲轴瓦</t>
  </si>
  <si>
    <t>付</t>
  </si>
  <si>
    <t>0315070179</t>
  </si>
  <si>
    <t>连杆瓦</t>
  </si>
  <si>
    <t>0315070186</t>
  </si>
  <si>
    <t>四配套</t>
  </si>
  <si>
    <t>套</t>
  </si>
  <si>
    <t>0315070242</t>
  </si>
  <si>
    <t>进气门</t>
  </si>
  <si>
    <t>组</t>
  </si>
  <si>
    <t>0315070243</t>
  </si>
  <si>
    <t>排气门</t>
  </si>
  <si>
    <t>0315070244</t>
  </si>
  <si>
    <t>随动柱</t>
  </si>
  <si>
    <t>0315070245</t>
  </si>
  <si>
    <t>连杆套</t>
  </si>
  <si>
    <t>0315070246</t>
  </si>
  <si>
    <t>喷油嘴</t>
  </si>
  <si>
    <t>0315070181</t>
  </si>
  <si>
    <t>大修包</t>
  </si>
  <si>
    <t>0315070247</t>
  </si>
  <si>
    <t>阻水圈</t>
  </si>
  <si>
    <t>0315070248</t>
  </si>
  <si>
    <t>气门导管</t>
  </si>
  <si>
    <t>0315070249</t>
  </si>
  <si>
    <t>气门座圈</t>
  </si>
  <si>
    <t>0315070250</t>
  </si>
  <si>
    <t>止推瓦</t>
  </si>
  <si>
    <t>0315070251</t>
  </si>
  <si>
    <t>凸轮轴瓦</t>
  </si>
  <si>
    <t>型号：3781591</t>
  </si>
  <si>
    <t>装载机（柳工ZL50CN)（有图）</t>
  </si>
  <si>
    <t>电镐手柄</t>
  </si>
  <si>
    <t>锐奇2895</t>
  </si>
  <si>
    <t>汽修工具（有图）</t>
  </si>
  <si>
    <t>滤芯扳手</t>
  </si>
  <si>
    <t>德力西牌</t>
  </si>
  <si>
    <t>皮带式</t>
  </si>
  <si>
    <t>链条式</t>
  </si>
  <si>
    <t>三通气管快速接头</t>
  </si>
  <si>
    <t xml:space="preserve"> 6#</t>
  </si>
  <si>
    <t>0316110112</t>
  </si>
  <si>
    <t>发动机皮带</t>
  </si>
  <si>
    <t>丰田2700</t>
  </si>
  <si>
    <t>柴油预滤器</t>
  </si>
  <si>
    <t>116000-1105350（直径135mm)</t>
  </si>
  <si>
    <t>混凝土搅拌车KJC-5A（有图）</t>
  </si>
  <si>
    <t>后尾灯总成</t>
  </si>
  <si>
    <t>混凝土搅拌车KJC-5A有图</t>
  </si>
  <si>
    <t>0315110081</t>
  </si>
  <si>
    <t>雨刮间歇继电器总成</t>
  </si>
  <si>
    <t>3735020-C0100</t>
  </si>
  <si>
    <t>混凝土搅拌车KJC-5A</t>
  </si>
  <si>
    <t>后桥油封</t>
  </si>
  <si>
    <t>ZD  140  170  21/22.7</t>
  </si>
  <si>
    <t>破碎锤专用氮气</t>
  </si>
  <si>
    <t>8升</t>
  </si>
  <si>
    <t>瓶</t>
  </si>
  <si>
    <t>挖掘机（现代）有图</t>
  </si>
  <si>
    <t>破碎锤扁销</t>
  </si>
  <si>
    <t>破碎锤型号：WLB155</t>
  </si>
  <si>
    <t>现代290LC-7A挖掘机（有图）</t>
  </si>
  <si>
    <t>0315020226</t>
  </si>
  <si>
    <t>康明斯：QSB6.7</t>
  </si>
  <si>
    <t>现代290LC-7A挖掘机</t>
  </si>
  <si>
    <t>0315020227</t>
  </si>
  <si>
    <t>高压回油阀</t>
  </si>
  <si>
    <t>现代290LC-8A挖掘机</t>
  </si>
  <si>
    <t>0316130003</t>
  </si>
  <si>
    <t>前刹车片</t>
  </si>
  <si>
    <t>片</t>
  </si>
  <si>
    <t>福田皮卡（大将军G9）</t>
  </si>
  <si>
    <t>0316130004</t>
  </si>
  <si>
    <t>后刹车片</t>
  </si>
  <si>
    <t>机油滤芯</t>
  </si>
  <si>
    <t>福田皮卡（大将军G9）有图</t>
  </si>
  <si>
    <t>柴油滤芯</t>
  </si>
  <si>
    <t>P111000000234</t>
  </si>
  <si>
    <t>空气滤芯</t>
  </si>
  <si>
    <t>P111900000016</t>
  </si>
  <si>
    <t>空调滤芯</t>
  </si>
  <si>
    <t>ABJAY40440</t>
  </si>
  <si>
    <t>后尾灯总成（左）</t>
  </si>
  <si>
    <t>江淮农用车（有图）</t>
  </si>
  <si>
    <t>后尾灯总成（右）</t>
  </si>
  <si>
    <t>0315040042</t>
  </si>
  <si>
    <t>发动机型号：D6114B</t>
  </si>
  <si>
    <t>起重机（徐工QY25K-I）</t>
  </si>
  <si>
    <t>0315040043</t>
  </si>
  <si>
    <t>0315040044</t>
  </si>
  <si>
    <t>0315040045</t>
  </si>
  <si>
    <t>0315040046</t>
  </si>
  <si>
    <t>增压器</t>
  </si>
  <si>
    <t>0315040047</t>
  </si>
  <si>
    <t>0315040048</t>
  </si>
  <si>
    <t>0315040049</t>
  </si>
  <si>
    <t>0315040050</t>
  </si>
  <si>
    <t>0315040051</t>
  </si>
  <si>
    <t>0315120001</t>
  </si>
  <si>
    <t>缸垫</t>
  </si>
  <si>
    <t>发动机型号：CY4100Q</t>
  </si>
  <si>
    <t>东风双排座</t>
  </si>
  <si>
    <t>0315120014</t>
  </si>
  <si>
    <t>0315120015</t>
  </si>
  <si>
    <t>油底垫</t>
  </si>
  <si>
    <t>315120016</t>
  </si>
  <si>
    <t>曲轴前油封</t>
  </si>
  <si>
    <t>0315120017</t>
  </si>
  <si>
    <t>曲轴后油封</t>
  </si>
  <si>
    <t>0315120008</t>
  </si>
  <si>
    <t>0315120018</t>
  </si>
  <si>
    <t>正时垫</t>
  </si>
  <si>
    <t>0315120019</t>
  </si>
  <si>
    <r>
      <rPr>
        <sz val="11"/>
        <color theme="1"/>
        <rFont val="仿宋"/>
        <charset val="134"/>
      </rPr>
      <t>金额合计</t>
    </r>
  </si>
  <si>
    <t>——</t>
  </si>
  <si>
    <t>说明：</t>
  </si>
  <si>
    <r>
      <rPr>
        <sz val="11"/>
        <color theme="1"/>
        <rFont val="Arial Narrow"/>
        <charset val="134"/>
      </rPr>
      <t>1.</t>
    </r>
    <r>
      <rPr>
        <sz val="11"/>
        <color theme="1"/>
        <rFont val="宋体"/>
        <charset val="134"/>
      </rPr>
      <t>采购计划中物资名称均需按照物资编码来统一规范对应，如为新增采购物资，请由仓库按照物资属性预先增加物资编码。</t>
    </r>
  </si>
  <si>
    <r>
      <rPr>
        <sz val="11"/>
        <color theme="1"/>
        <rFont val="Arial Narrow"/>
        <charset val="134"/>
      </rPr>
      <t>2.</t>
    </r>
    <r>
      <rPr>
        <sz val="11"/>
        <color theme="1"/>
        <rFont val="宋体"/>
        <charset val="134"/>
      </rPr>
      <t>请保留表中公式不变，不得删除。</t>
    </r>
  </si>
  <si>
    <r>
      <rPr>
        <sz val="11"/>
        <color theme="1"/>
        <rFont val="Arial Narrow"/>
        <charset val="134"/>
      </rPr>
      <t>3.</t>
    </r>
    <r>
      <rPr>
        <sz val="11"/>
        <color theme="1"/>
        <rFont val="宋体"/>
        <charset val="134"/>
      </rPr>
      <t>表中数量列如无数据请填</t>
    </r>
    <r>
      <rPr>
        <sz val="11"/>
        <color theme="1"/>
        <rFont val="Arial Narrow"/>
        <charset val="134"/>
      </rPr>
      <t>0</t>
    </r>
    <r>
      <rPr>
        <sz val="11"/>
        <color theme="1"/>
        <rFont val="宋体"/>
        <charset val="134"/>
      </rPr>
      <t>。</t>
    </r>
  </si>
  <si>
    <t>公司负责人：</t>
  </si>
  <si>
    <t>分管领导：</t>
  </si>
  <si>
    <t>财务部：</t>
  </si>
  <si>
    <t>商务部：</t>
  </si>
  <si>
    <t>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</si>
</sst>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4"/>
      <color theme="1"/>
      <name val="黑体"/>
      <charset val="134"/>
    </font>
    <font>
      <u/>
      <sz val="18"/>
      <color theme="1"/>
      <name val="华文中宋"/>
      <charset val="134"/>
    </font>
    <font>
      <sz val="18"/>
      <color theme="1"/>
      <name val="华文中宋"/>
      <charset val="134"/>
    </font>
    <font>
      <b/>
      <sz val="11"/>
      <color theme="1"/>
      <name val="仿宋"/>
      <charset val="134"/>
    </font>
    <font>
      <sz val="11"/>
      <color theme="1"/>
      <name val="Arial Narrow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微软雅黑"/>
      <charset val="134"/>
    </font>
    <font>
      <b/>
      <sz val="18"/>
      <color theme="1"/>
      <name val="仿宋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0"/>
      <color indexed="8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8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36" borderId="16" applyNumberFormat="0" applyProtection="0">
      <alignment horizontal="center" vertical="center" shrinkToFit="1"/>
    </xf>
    <xf numFmtId="0" fontId="32" fillId="0" borderId="0">
      <alignment vertical="top"/>
    </xf>
  </cellStyleXfs>
  <cellXfs count="44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 wrapText="1"/>
    </xf>
    <xf numFmtId="41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1" fontId="6" fillId="0" borderId="4" xfId="0" applyNumberFormat="1" applyFont="1" applyBorder="1" applyAlignment="1">
      <alignment horizontal="right" vertical="center"/>
    </xf>
    <xf numFmtId="41" fontId="6" fillId="2" borderId="4" xfId="0" applyNumberFormat="1" applyFont="1" applyFill="1" applyBorder="1" applyAlignment="1">
      <alignment horizontal="center" vertical="center"/>
    </xf>
    <xf numFmtId="43" fontId="6" fillId="0" borderId="4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1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43" fontId="6" fillId="0" borderId="0" xfId="0" applyNumberFormat="1" applyFont="1" applyAlignment="1">
      <alignment horizontal="center" vertical="center"/>
    </xf>
    <xf numFmtId="43" fontId="0" fillId="0" borderId="0" xfId="0" applyNumberFormat="1" applyAlignmen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efault" xfId="49"/>
    <cellStyle name="常规 15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0"/>
  <sheetViews>
    <sheetView tabSelected="1" zoomScale="70" zoomScaleNormal="70" workbookViewId="0">
      <selection activeCell="A78" sqref="$A78:$XFD80"/>
    </sheetView>
  </sheetViews>
  <sheetFormatPr defaultColWidth="9" defaultRowHeight="14.4"/>
  <cols>
    <col min="1" max="1" width="14.8888888888889" style="4" customWidth="1"/>
    <col min="2" max="2" width="28.5555555555556" style="4" customWidth="1"/>
    <col min="3" max="3" width="41.2222222222222" style="4" customWidth="1"/>
    <col min="4" max="4" width="9.55555555555556" style="4" customWidth="1"/>
    <col min="5" max="5" width="11.2222222222222" style="4" customWidth="1"/>
    <col min="6" max="6" width="12.6666666666667" style="4" customWidth="1"/>
    <col min="7" max="7" width="9.66666666666667" style="4" customWidth="1"/>
    <col min="8" max="8" width="10" style="4" customWidth="1"/>
    <col min="9" max="9" width="10.8888888888889" style="4" customWidth="1"/>
    <col min="10" max="10" width="13.4444444444444" style="4" customWidth="1"/>
    <col min="11" max="11" width="13" style="4" customWidth="1"/>
    <col min="12" max="12" width="13.7777777777778" style="4" customWidth="1"/>
    <col min="13" max="13" width="9.11111111111111" style="4" customWidth="1"/>
    <col min="14" max="14" width="13.1111111111111" style="4" customWidth="1"/>
    <col min="15" max="15" width="15.2222222222222" style="4" customWidth="1"/>
    <col min="16" max="16" width="23.5555555555556" style="4" customWidth="1"/>
    <col min="17" max="17" width="33.1111111111111" style="4" customWidth="1"/>
    <col min="18" max="18" width="32.6666666666667" style="4" customWidth="1"/>
    <col min="19" max="16384" width="9" style="4"/>
  </cols>
  <sheetData>
    <row r="1" ht="20.25" customHeight="1" spans="1:1">
      <c r="A1" s="5" t="s">
        <v>0</v>
      </c>
    </row>
    <row r="2" ht="25.2" spans="1:17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="1" customFormat="1" ht="21.9" customHeight="1" spans="1:16">
      <c r="A3" s="8"/>
      <c r="B3" s="9" t="s">
        <v>2</v>
      </c>
      <c r="C3" s="9"/>
      <c r="D3" s="3"/>
      <c r="E3" s="3"/>
      <c r="F3" s="10" t="s">
        <v>3</v>
      </c>
      <c r="G3" s="10"/>
      <c r="H3" s="10"/>
      <c r="I3" s="10"/>
      <c r="J3" s="10"/>
      <c r="K3" s="10"/>
      <c r="L3" s="10" t="s">
        <v>4</v>
      </c>
      <c r="M3" s="8"/>
      <c r="N3" s="10"/>
      <c r="O3" s="10"/>
      <c r="P3" s="10"/>
    </row>
    <row r="4" s="2" customFormat="1" ht="41.25" customHeight="1" spans="1:18">
      <c r="A4" s="11" t="s">
        <v>5</v>
      </c>
      <c r="B4" s="11" t="s">
        <v>6</v>
      </c>
      <c r="C4" s="11" t="s">
        <v>7</v>
      </c>
      <c r="D4" s="11" t="s">
        <v>8</v>
      </c>
      <c r="E4" s="11" t="s">
        <v>9</v>
      </c>
      <c r="F4" s="11" t="s">
        <v>10</v>
      </c>
      <c r="G4" s="11" t="s">
        <v>11</v>
      </c>
      <c r="H4" s="11" t="s">
        <v>12</v>
      </c>
      <c r="I4" s="11" t="s">
        <v>13</v>
      </c>
      <c r="J4" s="19" t="s">
        <v>14</v>
      </c>
      <c r="K4" s="20"/>
      <c r="L4" s="21"/>
      <c r="M4" s="11" t="s">
        <v>15</v>
      </c>
      <c r="N4" s="11" t="s">
        <v>16</v>
      </c>
      <c r="O4" s="11" t="s">
        <v>17</v>
      </c>
      <c r="P4" s="11" t="s">
        <v>18</v>
      </c>
      <c r="Q4" s="11" t="s">
        <v>19</v>
      </c>
      <c r="R4" s="28" t="s">
        <v>20</v>
      </c>
    </row>
    <row r="5" s="2" customFormat="1" ht="41.25" customHeight="1" spans="1:18">
      <c r="A5" s="12"/>
      <c r="B5" s="12"/>
      <c r="C5" s="12"/>
      <c r="D5" s="12"/>
      <c r="E5" s="12"/>
      <c r="F5" s="12"/>
      <c r="G5" s="12"/>
      <c r="H5" s="12"/>
      <c r="I5" s="12"/>
      <c r="J5" s="12" t="s">
        <v>21</v>
      </c>
      <c r="K5" s="22" t="s">
        <v>22</v>
      </c>
      <c r="L5" s="22" t="s">
        <v>23</v>
      </c>
      <c r="M5" s="12"/>
      <c r="N5" s="12"/>
      <c r="O5" s="12"/>
      <c r="P5" s="12"/>
      <c r="Q5" s="12"/>
      <c r="R5" s="28" t="s">
        <v>24</v>
      </c>
    </row>
    <row r="6" s="3" customFormat="1" ht="21.9" customHeight="1" spans="1:18">
      <c r="A6" s="13" t="s">
        <v>25</v>
      </c>
      <c r="B6" s="14" t="s">
        <v>26</v>
      </c>
      <c r="C6" s="13" t="s">
        <v>27</v>
      </c>
      <c r="D6" s="13" t="s">
        <v>28</v>
      </c>
      <c r="E6" s="13"/>
      <c r="F6" s="15">
        <v>1</v>
      </c>
      <c r="G6" s="15">
        <v>0</v>
      </c>
      <c r="H6" s="16">
        <v>0</v>
      </c>
      <c r="I6" s="16"/>
      <c r="J6" s="23">
        <f>F6+G6-H6-I6</f>
        <v>1</v>
      </c>
      <c r="K6" s="16"/>
      <c r="L6" s="24">
        <f t="shared" ref="L6:L16" si="0">J6</f>
        <v>1</v>
      </c>
      <c r="M6" s="25"/>
      <c r="N6" s="26"/>
      <c r="O6" s="25"/>
      <c r="P6" s="27">
        <v>45762</v>
      </c>
      <c r="Q6" s="29" t="s">
        <v>29</v>
      </c>
      <c r="R6" s="30" t="s">
        <v>30</v>
      </c>
    </row>
    <row r="7" s="3" customFormat="1" ht="21.9" customHeight="1" spans="1:18">
      <c r="A7" s="13" t="s">
        <v>31</v>
      </c>
      <c r="B7" s="14" t="s">
        <v>32</v>
      </c>
      <c r="C7" s="13" t="s">
        <v>33</v>
      </c>
      <c r="D7" s="13" t="s">
        <v>34</v>
      </c>
      <c r="E7" s="13"/>
      <c r="F7" s="15">
        <v>1</v>
      </c>
      <c r="G7" s="15">
        <v>1</v>
      </c>
      <c r="H7" s="16">
        <v>0</v>
      </c>
      <c r="I7" s="16"/>
      <c r="J7" s="23">
        <f t="shared" ref="J7:J70" si="1">F7+G7-H7-I7</f>
        <v>2</v>
      </c>
      <c r="K7" s="16"/>
      <c r="L7" s="24">
        <f t="shared" si="0"/>
        <v>2</v>
      </c>
      <c r="M7" s="25"/>
      <c r="N7" s="26"/>
      <c r="O7" s="25"/>
      <c r="P7" s="27">
        <v>45762</v>
      </c>
      <c r="Q7" s="29" t="s">
        <v>29</v>
      </c>
      <c r="R7" s="30" t="s">
        <v>30</v>
      </c>
    </row>
    <row r="8" s="3" customFormat="1" ht="21.9" customHeight="1" spans="1:18">
      <c r="A8" s="13" t="s">
        <v>35</v>
      </c>
      <c r="B8" s="14" t="s">
        <v>36</v>
      </c>
      <c r="C8" s="13" t="s">
        <v>33</v>
      </c>
      <c r="D8" s="13" t="s">
        <v>34</v>
      </c>
      <c r="E8" s="13"/>
      <c r="F8" s="15">
        <v>1</v>
      </c>
      <c r="G8" s="15">
        <v>1</v>
      </c>
      <c r="H8" s="16">
        <v>0</v>
      </c>
      <c r="I8" s="16"/>
      <c r="J8" s="23">
        <f t="shared" si="1"/>
        <v>2</v>
      </c>
      <c r="K8" s="16"/>
      <c r="L8" s="24">
        <f t="shared" si="0"/>
        <v>2</v>
      </c>
      <c r="M8" s="25"/>
      <c r="N8" s="26"/>
      <c r="O8" s="25"/>
      <c r="P8" s="27">
        <v>45762</v>
      </c>
      <c r="Q8" s="29" t="s">
        <v>29</v>
      </c>
      <c r="R8" s="30" t="s">
        <v>30</v>
      </c>
    </row>
    <row r="9" s="3" customFormat="1" ht="21.9" customHeight="1" spans="1:18">
      <c r="A9" s="13" t="s">
        <v>37</v>
      </c>
      <c r="B9" s="14" t="s">
        <v>38</v>
      </c>
      <c r="C9" s="13">
        <v>97210781</v>
      </c>
      <c r="D9" s="13" t="s">
        <v>39</v>
      </c>
      <c r="E9" s="13"/>
      <c r="F9" s="15">
        <v>2</v>
      </c>
      <c r="G9" s="15">
        <v>2</v>
      </c>
      <c r="H9" s="16">
        <v>0</v>
      </c>
      <c r="I9" s="16"/>
      <c r="J9" s="23">
        <f t="shared" si="1"/>
        <v>4</v>
      </c>
      <c r="K9" s="16"/>
      <c r="L9" s="24">
        <f t="shared" si="0"/>
        <v>4</v>
      </c>
      <c r="M9" s="25"/>
      <c r="N9" s="26"/>
      <c r="O9" s="25"/>
      <c r="P9" s="27">
        <v>45762</v>
      </c>
      <c r="Q9" s="29" t="s">
        <v>29</v>
      </c>
      <c r="R9" s="30" t="s">
        <v>30</v>
      </c>
    </row>
    <row r="10" s="3" customFormat="1" ht="21.9" customHeight="1" spans="1:18">
      <c r="A10" s="13">
        <v>315200036</v>
      </c>
      <c r="B10" s="14" t="s">
        <v>40</v>
      </c>
      <c r="C10" s="17" t="s">
        <v>41</v>
      </c>
      <c r="D10" s="13" t="s">
        <v>28</v>
      </c>
      <c r="E10" s="13"/>
      <c r="F10" s="15">
        <v>10</v>
      </c>
      <c r="G10" s="15">
        <v>5</v>
      </c>
      <c r="H10" s="16">
        <v>0</v>
      </c>
      <c r="I10" s="16"/>
      <c r="J10" s="23">
        <f t="shared" si="1"/>
        <v>15</v>
      </c>
      <c r="K10" s="16"/>
      <c r="L10" s="24">
        <f t="shared" si="0"/>
        <v>15</v>
      </c>
      <c r="M10" s="25"/>
      <c r="N10" s="26"/>
      <c r="O10" s="25"/>
      <c r="P10" s="27">
        <v>45762</v>
      </c>
      <c r="Q10" s="31" t="s">
        <v>42</v>
      </c>
      <c r="R10" s="30" t="s">
        <v>30</v>
      </c>
    </row>
    <row r="11" s="3" customFormat="1" ht="21.9" customHeight="1" spans="1:18">
      <c r="A11" s="13" t="s">
        <v>43</v>
      </c>
      <c r="B11" s="14" t="s">
        <v>44</v>
      </c>
      <c r="C11" s="13" t="s">
        <v>45</v>
      </c>
      <c r="D11" s="13" t="s">
        <v>28</v>
      </c>
      <c r="E11" s="13"/>
      <c r="F11" s="15">
        <v>2</v>
      </c>
      <c r="G11" s="15">
        <v>1</v>
      </c>
      <c r="H11" s="16">
        <v>0</v>
      </c>
      <c r="I11" s="16"/>
      <c r="J11" s="23">
        <f t="shared" si="1"/>
        <v>3</v>
      </c>
      <c r="K11" s="16"/>
      <c r="L11" s="24">
        <f t="shared" si="0"/>
        <v>3</v>
      </c>
      <c r="M11" s="25"/>
      <c r="N11" s="26"/>
      <c r="O11" s="25"/>
      <c r="P11" s="27">
        <v>45762</v>
      </c>
      <c r="Q11" s="29" t="s">
        <v>46</v>
      </c>
      <c r="R11" s="30" t="s">
        <v>30</v>
      </c>
    </row>
    <row r="12" s="3" customFormat="1" ht="21.9" customHeight="1" spans="1:18">
      <c r="A12" s="13" t="s">
        <v>47</v>
      </c>
      <c r="B12" s="14" t="s">
        <v>48</v>
      </c>
      <c r="C12" s="13" t="s">
        <v>49</v>
      </c>
      <c r="D12" s="13" t="s">
        <v>28</v>
      </c>
      <c r="E12" s="13"/>
      <c r="F12" s="15">
        <v>5</v>
      </c>
      <c r="G12" s="15">
        <v>5</v>
      </c>
      <c r="H12" s="16">
        <v>0</v>
      </c>
      <c r="I12" s="16"/>
      <c r="J12" s="23">
        <f t="shared" si="1"/>
        <v>10</v>
      </c>
      <c r="K12" s="16"/>
      <c r="L12" s="24">
        <f t="shared" si="0"/>
        <v>10</v>
      </c>
      <c r="M12" s="25"/>
      <c r="N12" s="26"/>
      <c r="O12" s="25"/>
      <c r="P12" s="27">
        <v>45762</v>
      </c>
      <c r="Q12" s="29" t="s">
        <v>46</v>
      </c>
      <c r="R12" s="30" t="s">
        <v>30</v>
      </c>
    </row>
    <row r="13" s="3" customFormat="1" ht="21.9" customHeight="1" spans="1:18">
      <c r="A13" s="13" t="s">
        <v>50</v>
      </c>
      <c r="B13" s="14" t="s">
        <v>51</v>
      </c>
      <c r="C13" s="13" t="s">
        <v>52</v>
      </c>
      <c r="D13" s="13" t="s">
        <v>28</v>
      </c>
      <c r="E13" s="13"/>
      <c r="F13" s="15">
        <v>2</v>
      </c>
      <c r="G13" s="15">
        <v>1</v>
      </c>
      <c r="H13" s="16">
        <v>0</v>
      </c>
      <c r="I13" s="16"/>
      <c r="J13" s="23">
        <f t="shared" si="1"/>
        <v>3</v>
      </c>
      <c r="K13" s="16"/>
      <c r="L13" s="24">
        <f t="shared" si="0"/>
        <v>3</v>
      </c>
      <c r="M13" s="25"/>
      <c r="N13" s="26"/>
      <c r="O13" s="25"/>
      <c r="P13" s="27">
        <v>45762</v>
      </c>
      <c r="Q13" s="29" t="s">
        <v>46</v>
      </c>
      <c r="R13" s="30" t="s">
        <v>30</v>
      </c>
    </row>
    <row r="14" s="3" customFormat="1" ht="21.9" customHeight="1" spans="1:18">
      <c r="A14" s="13">
        <v>315070219</v>
      </c>
      <c r="B14" s="14" t="s">
        <v>53</v>
      </c>
      <c r="C14" s="13" t="s">
        <v>54</v>
      </c>
      <c r="D14" s="13" t="s">
        <v>34</v>
      </c>
      <c r="E14" s="13"/>
      <c r="F14" s="15">
        <v>2</v>
      </c>
      <c r="G14" s="15">
        <v>1</v>
      </c>
      <c r="H14" s="16">
        <v>0</v>
      </c>
      <c r="I14" s="16"/>
      <c r="J14" s="23">
        <f t="shared" si="1"/>
        <v>3</v>
      </c>
      <c r="K14" s="16"/>
      <c r="L14" s="24">
        <f t="shared" si="0"/>
        <v>3</v>
      </c>
      <c r="M14" s="25"/>
      <c r="N14" s="26"/>
      <c r="O14" s="25"/>
      <c r="P14" s="27">
        <v>45762</v>
      </c>
      <c r="Q14" s="32" t="s">
        <v>55</v>
      </c>
      <c r="R14" s="30" t="s">
        <v>30</v>
      </c>
    </row>
    <row r="15" s="3" customFormat="1" ht="21.9" customHeight="1" spans="1:18">
      <c r="A15" s="13">
        <v>315070236</v>
      </c>
      <c r="B15" s="14" t="s">
        <v>56</v>
      </c>
      <c r="C15" s="13" t="s">
        <v>57</v>
      </c>
      <c r="D15" s="13" t="s">
        <v>28</v>
      </c>
      <c r="E15" s="13"/>
      <c r="F15" s="15">
        <v>4</v>
      </c>
      <c r="G15" s="15">
        <v>2</v>
      </c>
      <c r="H15" s="16">
        <v>0</v>
      </c>
      <c r="I15" s="16"/>
      <c r="J15" s="23">
        <f t="shared" si="1"/>
        <v>6</v>
      </c>
      <c r="K15" s="16"/>
      <c r="L15" s="24">
        <f t="shared" si="0"/>
        <v>6</v>
      </c>
      <c r="M15" s="25"/>
      <c r="N15" s="26"/>
      <c r="O15" s="25"/>
      <c r="P15" s="27">
        <v>45762</v>
      </c>
      <c r="Q15" s="32" t="s">
        <v>55</v>
      </c>
      <c r="R15" s="30" t="s">
        <v>30</v>
      </c>
    </row>
    <row r="16" s="3" customFormat="1" ht="21.9" customHeight="1" spans="1:18">
      <c r="A16" s="13">
        <v>315070237</v>
      </c>
      <c r="B16" s="14" t="s">
        <v>56</v>
      </c>
      <c r="C16" s="13" t="s">
        <v>58</v>
      </c>
      <c r="D16" s="13" t="s">
        <v>28</v>
      </c>
      <c r="E16" s="13"/>
      <c r="F16" s="15">
        <v>4</v>
      </c>
      <c r="G16" s="15">
        <v>2</v>
      </c>
      <c r="H16" s="16">
        <v>0</v>
      </c>
      <c r="I16" s="16"/>
      <c r="J16" s="23">
        <f t="shared" si="1"/>
        <v>6</v>
      </c>
      <c r="K16" s="16"/>
      <c r="L16" s="24">
        <f t="shared" si="0"/>
        <v>6</v>
      </c>
      <c r="M16" s="25"/>
      <c r="N16" s="26"/>
      <c r="O16" s="25"/>
      <c r="P16" s="27">
        <v>45762</v>
      </c>
      <c r="Q16" s="32" t="s">
        <v>55</v>
      </c>
      <c r="R16" s="30" t="s">
        <v>30</v>
      </c>
    </row>
    <row r="17" s="3" customFormat="1" ht="21.9" customHeight="1" spans="1:18">
      <c r="A17" s="13" t="s">
        <v>59</v>
      </c>
      <c r="B17" s="14" t="s">
        <v>60</v>
      </c>
      <c r="C17" s="13" t="s">
        <v>61</v>
      </c>
      <c r="D17" s="13" t="s">
        <v>28</v>
      </c>
      <c r="E17" s="13"/>
      <c r="F17" s="15">
        <v>1</v>
      </c>
      <c r="G17" s="15">
        <v>1</v>
      </c>
      <c r="H17" s="16">
        <v>0</v>
      </c>
      <c r="I17" s="16"/>
      <c r="J17" s="23">
        <f t="shared" si="1"/>
        <v>2</v>
      </c>
      <c r="K17" s="16"/>
      <c r="L17" s="24">
        <f t="shared" ref="L17:L79" si="2">J17</f>
        <v>2</v>
      </c>
      <c r="M17" s="25"/>
      <c r="N17" s="26"/>
      <c r="O17" s="25"/>
      <c r="P17" s="27">
        <v>45762</v>
      </c>
      <c r="Q17" s="29" t="s">
        <v>46</v>
      </c>
      <c r="R17" s="30" t="s">
        <v>30</v>
      </c>
    </row>
    <row r="18" s="3" customFormat="1" ht="21.9" customHeight="1" spans="1:18">
      <c r="A18" s="13" t="s">
        <v>62</v>
      </c>
      <c r="B18" s="14" t="s">
        <v>63</v>
      </c>
      <c r="C18" s="13" t="s">
        <v>61</v>
      </c>
      <c r="D18" s="13" t="s">
        <v>28</v>
      </c>
      <c r="E18" s="13"/>
      <c r="F18" s="15">
        <v>1</v>
      </c>
      <c r="G18" s="15"/>
      <c r="H18" s="16">
        <v>0</v>
      </c>
      <c r="I18" s="16"/>
      <c r="J18" s="23">
        <f t="shared" si="1"/>
        <v>1</v>
      </c>
      <c r="K18" s="16"/>
      <c r="L18" s="24">
        <f t="shared" si="2"/>
        <v>1</v>
      </c>
      <c r="M18" s="25"/>
      <c r="N18" s="26"/>
      <c r="O18" s="25"/>
      <c r="P18" s="27">
        <v>45762</v>
      </c>
      <c r="Q18" s="29" t="s">
        <v>46</v>
      </c>
      <c r="R18" s="30" t="s">
        <v>30</v>
      </c>
    </row>
    <row r="19" s="3" customFormat="1" ht="21.9" customHeight="1" spans="1:18">
      <c r="A19" s="13" t="s">
        <v>64</v>
      </c>
      <c r="B19" s="14" t="s">
        <v>65</v>
      </c>
      <c r="C19" s="13" t="s">
        <v>61</v>
      </c>
      <c r="D19" s="13" t="s">
        <v>28</v>
      </c>
      <c r="E19" s="13"/>
      <c r="F19" s="15">
        <v>1</v>
      </c>
      <c r="G19" s="15"/>
      <c r="H19" s="16">
        <v>0</v>
      </c>
      <c r="I19" s="16"/>
      <c r="J19" s="23">
        <f t="shared" si="1"/>
        <v>1</v>
      </c>
      <c r="K19" s="16"/>
      <c r="L19" s="24">
        <f t="shared" si="2"/>
        <v>1</v>
      </c>
      <c r="M19" s="25"/>
      <c r="N19" s="26"/>
      <c r="O19" s="25"/>
      <c r="P19" s="27">
        <v>45762</v>
      </c>
      <c r="Q19" s="29" t="s">
        <v>46</v>
      </c>
      <c r="R19" s="30" t="s">
        <v>30</v>
      </c>
    </row>
    <row r="20" s="3" customFormat="1" ht="21.9" customHeight="1" spans="1:18">
      <c r="A20" s="13" t="s">
        <v>66</v>
      </c>
      <c r="B20" s="14" t="s">
        <v>67</v>
      </c>
      <c r="C20" s="13" t="s">
        <v>61</v>
      </c>
      <c r="D20" s="13" t="s">
        <v>28</v>
      </c>
      <c r="E20" s="13"/>
      <c r="F20" s="15">
        <v>1</v>
      </c>
      <c r="G20" s="15">
        <v>1</v>
      </c>
      <c r="H20" s="16">
        <v>0</v>
      </c>
      <c r="I20" s="16"/>
      <c r="J20" s="23">
        <f t="shared" si="1"/>
        <v>2</v>
      </c>
      <c r="K20" s="16"/>
      <c r="L20" s="24">
        <f t="shared" si="2"/>
        <v>2</v>
      </c>
      <c r="M20" s="25"/>
      <c r="N20" s="26"/>
      <c r="O20" s="25"/>
      <c r="P20" s="27">
        <v>45762</v>
      </c>
      <c r="Q20" s="29" t="s">
        <v>46</v>
      </c>
      <c r="R20" s="30" t="s">
        <v>30</v>
      </c>
    </row>
    <row r="21" s="3" customFormat="1" ht="21.9" customHeight="1" spans="1:18">
      <c r="A21" s="13" t="s">
        <v>68</v>
      </c>
      <c r="B21" s="14" t="s">
        <v>69</v>
      </c>
      <c r="C21" s="13" t="s">
        <v>61</v>
      </c>
      <c r="D21" s="13" t="s">
        <v>70</v>
      </c>
      <c r="E21" s="13"/>
      <c r="F21" s="15">
        <v>1</v>
      </c>
      <c r="G21" s="15">
        <v>1</v>
      </c>
      <c r="H21" s="16">
        <v>0</v>
      </c>
      <c r="I21" s="16"/>
      <c r="J21" s="23">
        <f t="shared" si="1"/>
        <v>2</v>
      </c>
      <c r="K21" s="16"/>
      <c r="L21" s="24">
        <f t="shared" si="2"/>
        <v>2</v>
      </c>
      <c r="M21" s="25"/>
      <c r="N21" s="26"/>
      <c r="O21" s="25"/>
      <c r="P21" s="27">
        <v>45762</v>
      </c>
      <c r="Q21" s="29" t="s">
        <v>46</v>
      </c>
      <c r="R21" s="30" t="s">
        <v>30</v>
      </c>
    </row>
    <row r="22" s="3" customFormat="1" ht="21.9" customHeight="1" spans="1:18">
      <c r="A22" s="13" t="s">
        <v>71</v>
      </c>
      <c r="B22" s="14" t="s">
        <v>72</v>
      </c>
      <c r="C22" s="13" t="s">
        <v>61</v>
      </c>
      <c r="D22" s="13" t="s">
        <v>70</v>
      </c>
      <c r="E22" s="13"/>
      <c r="F22" s="15">
        <v>1</v>
      </c>
      <c r="G22" s="15">
        <v>1</v>
      </c>
      <c r="H22" s="16">
        <v>0</v>
      </c>
      <c r="I22" s="16"/>
      <c r="J22" s="23">
        <f t="shared" si="1"/>
        <v>2</v>
      </c>
      <c r="K22" s="16"/>
      <c r="L22" s="24">
        <f t="shared" si="2"/>
        <v>2</v>
      </c>
      <c r="M22" s="25"/>
      <c r="N22" s="26"/>
      <c r="O22" s="25"/>
      <c r="P22" s="27">
        <v>45762</v>
      </c>
      <c r="Q22" s="29" t="s">
        <v>46</v>
      </c>
      <c r="R22" s="30" t="s">
        <v>30</v>
      </c>
    </row>
    <row r="23" s="3" customFormat="1" ht="21.9" customHeight="1" spans="1:18">
      <c r="A23" s="13" t="s">
        <v>73</v>
      </c>
      <c r="B23" s="14" t="s">
        <v>74</v>
      </c>
      <c r="C23" s="13" t="s">
        <v>61</v>
      </c>
      <c r="D23" s="13" t="s">
        <v>75</v>
      </c>
      <c r="E23" s="13"/>
      <c r="F23" s="15">
        <v>1</v>
      </c>
      <c r="G23" s="15">
        <v>1</v>
      </c>
      <c r="H23" s="16">
        <v>0</v>
      </c>
      <c r="I23" s="16"/>
      <c r="J23" s="23">
        <f t="shared" si="1"/>
        <v>2</v>
      </c>
      <c r="K23" s="16"/>
      <c r="L23" s="24">
        <f t="shared" si="2"/>
        <v>2</v>
      </c>
      <c r="M23" s="25"/>
      <c r="N23" s="26"/>
      <c r="O23" s="25"/>
      <c r="P23" s="27">
        <v>45762</v>
      </c>
      <c r="Q23" s="29" t="s">
        <v>46</v>
      </c>
      <c r="R23" s="30" t="s">
        <v>30</v>
      </c>
    </row>
    <row r="24" s="3" customFormat="1" ht="21.9" customHeight="1" spans="1:18">
      <c r="A24" s="13" t="s">
        <v>76</v>
      </c>
      <c r="B24" s="14" t="s">
        <v>77</v>
      </c>
      <c r="C24" s="13" t="s">
        <v>61</v>
      </c>
      <c r="D24" s="13" t="s">
        <v>78</v>
      </c>
      <c r="E24" s="13"/>
      <c r="F24" s="15">
        <v>1</v>
      </c>
      <c r="G24" s="15">
        <v>1</v>
      </c>
      <c r="H24" s="16">
        <v>0</v>
      </c>
      <c r="I24" s="16"/>
      <c r="J24" s="23">
        <f t="shared" si="1"/>
        <v>2</v>
      </c>
      <c r="K24" s="16"/>
      <c r="L24" s="24">
        <f t="shared" si="2"/>
        <v>2</v>
      </c>
      <c r="M24" s="25"/>
      <c r="N24" s="26"/>
      <c r="O24" s="25"/>
      <c r="P24" s="27">
        <v>45762</v>
      </c>
      <c r="Q24" s="29" t="s">
        <v>46</v>
      </c>
      <c r="R24" s="30" t="s">
        <v>30</v>
      </c>
    </row>
    <row r="25" s="3" customFormat="1" ht="21.9" customHeight="1" spans="1:18">
      <c r="A25" s="13" t="s">
        <v>79</v>
      </c>
      <c r="B25" s="14" t="s">
        <v>80</v>
      </c>
      <c r="C25" s="13" t="s">
        <v>61</v>
      </c>
      <c r="D25" s="13" t="s">
        <v>78</v>
      </c>
      <c r="E25" s="13"/>
      <c r="F25" s="15">
        <v>1</v>
      </c>
      <c r="G25" s="15">
        <v>1</v>
      </c>
      <c r="H25" s="16">
        <v>0</v>
      </c>
      <c r="I25" s="16"/>
      <c r="J25" s="23">
        <f t="shared" si="1"/>
        <v>2</v>
      </c>
      <c r="K25" s="16"/>
      <c r="L25" s="24">
        <f t="shared" si="2"/>
        <v>2</v>
      </c>
      <c r="M25" s="25"/>
      <c r="N25" s="26"/>
      <c r="O25" s="25"/>
      <c r="P25" s="27">
        <v>45762</v>
      </c>
      <c r="Q25" s="29" t="s">
        <v>46</v>
      </c>
      <c r="R25" s="30" t="s">
        <v>30</v>
      </c>
    </row>
    <row r="26" s="3" customFormat="1" ht="21.9" customHeight="1" spans="1:18">
      <c r="A26" s="13" t="s">
        <v>81</v>
      </c>
      <c r="B26" s="14" t="s">
        <v>82</v>
      </c>
      <c r="C26" s="13" t="s">
        <v>61</v>
      </c>
      <c r="D26" s="13" t="s">
        <v>78</v>
      </c>
      <c r="E26" s="13"/>
      <c r="F26" s="15">
        <v>1</v>
      </c>
      <c r="G26" s="15">
        <v>1</v>
      </c>
      <c r="H26" s="16">
        <v>0</v>
      </c>
      <c r="I26" s="16"/>
      <c r="J26" s="23">
        <f t="shared" si="1"/>
        <v>2</v>
      </c>
      <c r="K26" s="16"/>
      <c r="L26" s="24">
        <f t="shared" si="2"/>
        <v>2</v>
      </c>
      <c r="M26" s="25"/>
      <c r="N26" s="26"/>
      <c r="O26" s="25"/>
      <c r="P26" s="27">
        <v>45762</v>
      </c>
      <c r="Q26" s="29" t="s">
        <v>46</v>
      </c>
      <c r="R26" s="30" t="s">
        <v>30</v>
      </c>
    </row>
    <row r="27" s="3" customFormat="1" ht="21.9" customHeight="1" spans="1:18">
      <c r="A27" s="13" t="s">
        <v>83</v>
      </c>
      <c r="B27" s="14" t="s">
        <v>84</v>
      </c>
      <c r="C27" s="13" t="s">
        <v>61</v>
      </c>
      <c r="D27" s="13" t="s">
        <v>28</v>
      </c>
      <c r="E27" s="13"/>
      <c r="F27" s="15">
        <v>6</v>
      </c>
      <c r="G27" s="15">
        <v>6</v>
      </c>
      <c r="H27" s="16">
        <v>0</v>
      </c>
      <c r="I27" s="16"/>
      <c r="J27" s="23">
        <f t="shared" si="1"/>
        <v>12</v>
      </c>
      <c r="K27" s="16"/>
      <c r="L27" s="24">
        <f t="shared" si="2"/>
        <v>12</v>
      </c>
      <c r="M27" s="25"/>
      <c r="N27" s="26"/>
      <c r="O27" s="25"/>
      <c r="P27" s="27">
        <v>45762</v>
      </c>
      <c r="Q27" s="29" t="s">
        <v>46</v>
      </c>
      <c r="R27" s="30" t="s">
        <v>30</v>
      </c>
    </row>
    <row r="28" s="3" customFormat="1" ht="21.9" customHeight="1" spans="1:18">
      <c r="A28" s="13" t="s">
        <v>85</v>
      </c>
      <c r="B28" s="14" t="s">
        <v>86</v>
      </c>
      <c r="C28" s="13" t="s">
        <v>61</v>
      </c>
      <c r="D28" s="13" t="s">
        <v>28</v>
      </c>
      <c r="E28" s="13"/>
      <c r="F28" s="15">
        <v>6</v>
      </c>
      <c r="G28" s="15">
        <v>6</v>
      </c>
      <c r="H28" s="16">
        <v>0</v>
      </c>
      <c r="I28" s="16"/>
      <c r="J28" s="23">
        <f t="shared" si="1"/>
        <v>12</v>
      </c>
      <c r="K28" s="16"/>
      <c r="L28" s="24">
        <f t="shared" si="2"/>
        <v>12</v>
      </c>
      <c r="M28" s="25"/>
      <c r="N28" s="26"/>
      <c r="O28" s="25"/>
      <c r="P28" s="27">
        <v>45762</v>
      </c>
      <c r="Q28" s="29" t="s">
        <v>46</v>
      </c>
      <c r="R28" s="30" t="s">
        <v>30</v>
      </c>
    </row>
    <row r="29" s="3" customFormat="1" ht="21.9" customHeight="1" spans="1:18">
      <c r="A29" s="13" t="s">
        <v>87</v>
      </c>
      <c r="B29" s="14" t="s">
        <v>88</v>
      </c>
      <c r="C29" s="13" t="s">
        <v>61</v>
      </c>
      <c r="D29" s="13" t="s">
        <v>28</v>
      </c>
      <c r="E29" s="13"/>
      <c r="F29" s="15">
        <v>2</v>
      </c>
      <c r="G29" s="15">
        <v>2</v>
      </c>
      <c r="H29" s="16">
        <v>0</v>
      </c>
      <c r="I29" s="16"/>
      <c r="J29" s="23">
        <f t="shared" si="1"/>
        <v>4</v>
      </c>
      <c r="K29" s="16"/>
      <c r="L29" s="24">
        <f t="shared" si="2"/>
        <v>4</v>
      </c>
      <c r="M29" s="25"/>
      <c r="N29" s="26"/>
      <c r="O29" s="25"/>
      <c r="P29" s="27">
        <v>45762</v>
      </c>
      <c r="Q29" s="29" t="s">
        <v>46</v>
      </c>
      <c r="R29" s="30" t="s">
        <v>30</v>
      </c>
    </row>
    <row r="30" s="3" customFormat="1" ht="21.9" customHeight="1" spans="1:18">
      <c r="A30" s="13" t="s">
        <v>89</v>
      </c>
      <c r="B30" s="14" t="s">
        <v>90</v>
      </c>
      <c r="C30" s="13" t="s">
        <v>61</v>
      </c>
      <c r="D30" s="13" t="s">
        <v>75</v>
      </c>
      <c r="E30" s="13"/>
      <c r="F30" s="15">
        <v>1</v>
      </c>
      <c r="G30" s="15">
        <v>1</v>
      </c>
      <c r="H30" s="16">
        <v>0</v>
      </c>
      <c r="I30" s="16"/>
      <c r="J30" s="23">
        <f t="shared" si="1"/>
        <v>2</v>
      </c>
      <c r="K30" s="16"/>
      <c r="L30" s="24">
        <f t="shared" si="2"/>
        <v>2</v>
      </c>
      <c r="M30" s="25"/>
      <c r="N30" s="26"/>
      <c r="O30" s="25"/>
      <c r="P30" s="27">
        <v>45762</v>
      </c>
      <c r="Q30" s="29" t="s">
        <v>46</v>
      </c>
      <c r="R30" s="30" t="s">
        <v>30</v>
      </c>
    </row>
    <row r="31" s="3" customFormat="1" ht="21.9" customHeight="1" spans="1:18">
      <c r="A31" s="13" t="s">
        <v>91</v>
      </c>
      <c r="B31" s="14" t="s">
        <v>92</v>
      </c>
      <c r="C31" s="13" t="s">
        <v>61</v>
      </c>
      <c r="D31" s="13" t="s">
        <v>28</v>
      </c>
      <c r="E31" s="13"/>
      <c r="F31" s="15">
        <v>12</v>
      </c>
      <c r="G31" s="15">
        <v>12</v>
      </c>
      <c r="H31" s="16">
        <v>0</v>
      </c>
      <c r="I31" s="16"/>
      <c r="J31" s="23">
        <f t="shared" si="1"/>
        <v>24</v>
      </c>
      <c r="K31" s="16"/>
      <c r="L31" s="24">
        <f t="shared" si="2"/>
        <v>24</v>
      </c>
      <c r="M31" s="25"/>
      <c r="N31" s="26"/>
      <c r="O31" s="25"/>
      <c r="P31" s="27">
        <v>45762</v>
      </c>
      <c r="Q31" s="29" t="s">
        <v>46</v>
      </c>
      <c r="R31" s="30" t="s">
        <v>30</v>
      </c>
    </row>
    <row r="32" s="3" customFormat="1" ht="21.9" customHeight="1" spans="1:18">
      <c r="A32" s="13" t="s">
        <v>93</v>
      </c>
      <c r="B32" s="14" t="s">
        <v>94</v>
      </c>
      <c r="C32" s="13" t="s">
        <v>61</v>
      </c>
      <c r="D32" s="13" t="s">
        <v>28</v>
      </c>
      <c r="E32" s="13"/>
      <c r="F32" s="15">
        <v>12</v>
      </c>
      <c r="G32" s="15">
        <v>12</v>
      </c>
      <c r="H32" s="16">
        <v>0</v>
      </c>
      <c r="I32" s="16"/>
      <c r="J32" s="23">
        <f t="shared" si="1"/>
        <v>24</v>
      </c>
      <c r="K32" s="16"/>
      <c r="L32" s="24">
        <f t="shared" si="2"/>
        <v>24</v>
      </c>
      <c r="M32" s="25"/>
      <c r="N32" s="26"/>
      <c r="O32" s="25"/>
      <c r="P32" s="27">
        <v>45762</v>
      </c>
      <c r="Q32" s="29" t="s">
        <v>46</v>
      </c>
      <c r="R32" s="30" t="s">
        <v>30</v>
      </c>
    </row>
    <row r="33" s="3" customFormat="1" ht="21.9" customHeight="1" spans="1:18">
      <c r="A33" s="13" t="s">
        <v>95</v>
      </c>
      <c r="B33" s="14" t="s">
        <v>96</v>
      </c>
      <c r="C33" s="13" t="s">
        <v>61</v>
      </c>
      <c r="D33" s="13" t="s">
        <v>70</v>
      </c>
      <c r="E33" s="13"/>
      <c r="F33" s="15">
        <v>1</v>
      </c>
      <c r="G33" s="15">
        <v>1</v>
      </c>
      <c r="H33" s="16">
        <v>0</v>
      </c>
      <c r="I33" s="16"/>
      <c r="J33" s="23">
        <f t="shared" si="1"/>
        <v>2</v>
      </c>
      <c r="K33" s="16"/>
      <c r="L33" s="24">
        <f t="shared" si="2"/>
        <v>2</v>
      </c>
      <c r="M33" s="25"/>
      <c r="N33" s="26"/>
      <c r="O33" s="25"/>
      <c r="P33" s="27">
        <v>45762</v>
      </c>
      <c r="Q33" s="29" t="s">
        <v>46</v>
      </c>
      <c r="R33" s="30" t="s">
        <v>30</v>
      </c>
    </row>
    <row r="34" s="3" customFormat="1" ht="21.9" customHeight="1" spans="1:18">
      <c r="A34" s="13" t="s">
        <v>97</v>
      </c>
      <c r="B34" s="14" t="s">
        <v>98</v>
      </c>
      <c r="C34" s="13" t="s">
        <v>61</v>
      </c>
      <c r="D34" s="13" t="s">
        <v>70</v>
      </c>
      <c r="E34" s="13"/>
      <c r="F34" s="15">
        <v>1</v>
      </c>
      <c r="G34" s="15">
        <v>1</v>
      </c>
      <c r="H34" s="16">
        <v>0</v>
      </c>
      <c r="I34" s="16"/>
      <c r="J34" s="23">
        <f t="shared" si="1"/>
        <v>2</v>
      </c>
      <c r="K34" s="16"/>
      <c r="L34" s="24">
        <f t="shared" si="2"/>
        <v>2</v>
      </c>
      <c r="M34" s="25"/>
      <c r="N34" s="26"/>
      <c r="O34" s="25"/>
      <c r="P34" s="27">
        <v>45762</v>
      </c>
      <c r="Q34" s="29" t="s">
        <v>46</v>
      </c>
      <c r="R34" s="30" t="s">
        <v>30</v>
      </c>
    </row>
    <row r="35" s="3" customFormat="1" ht="21.9" customHeight="1" spans="1:18">
      <c r="A35" s="13">
        <v>315070124</v>
      </c>
      <c r="B35" s="14" t="s">
        <v>26</v>
      </c>
      <c r="C35" s="13" t="s">
        <v>99</v>
      </c>
      <c r="D35" s="13" t="s">
        <v>28</v>
      </c>
      <c r="E35" s="13"/>
      <c r="F35" s="15">
        <v>1</v>
      </c>
      <c r="G35" s="15">
        <v>1</v>
      </c>
      <c r="H35" s="16">
        <v>0</v>
      </c>
      <c r="I35" s="16"/>
      <c r="J35" s="23">
        <f t="shared" si="1"/>
        <v>2</v>
      </c>
      <c r="K35" s="16"/>
      <c r="L35" s="24">
        <f t="shared" si="2"/>
        <v>2</v>
      </c>
      <c r="M35" s="25"/>
      <c r="N35" s="26"/>
      <c r="O35" s="25"/>
      <c r="P35" s="27">
        <v>45762</v>
      </c>
      <c r="Q35" s="32" t="s">
        <v>100</v>
      </c>
      <c r="R35" s="30" t="s">
        <v>30</v>
      </c>
    </row>
    <row r="36" s="3" customFormat="1" ht="21.9" customHeight="1" spans="1:18">
      <c r="A36" s="13">
        <v>315200037</v>
      </c>
      <c r="B36" s="14" t="s">
        <v>101</v>
      </c>
      <c r="C36" s="13" t="s">
        <v>102</v>
      </c>
      <c r="D36" s="13" t="s">
        <v>28</v>
      </c>
      <c r="E36" s="13"/>
      <c r="F36" s="15">
        <v>1</v>
      </c>
      <c r="G36" s="15">
        <v>2</v>
      </c>
      <c r="H36" s="16">
        <v>0</v>
      </c>
      <c r="I36" s="16"/>
      <c r="J36" s="23">
        <f t="shared" si="1"/>
        <v>3</v>
      </c>
      <c r="K36" s="16"/>
      <c r="L36" s="24">
        <f t="shared" si="2"/>
        <v>3</v>
      </c>
      <c r="M36" s="25"/>
      <c r="N36" s="26"/>
      <c r="O36" s="25"/>
      <c r="P36" s="27">
        <v>45762</v>
      </c>
      <c r="Q36" s="32" t="s">
        <v>103</v>
      </c>
      <c r="R36" s="30" t="s">
        <v>30</v>
      </c>
    </row>
    <row r="37" s="3" customFormat="1" ht="21.9" customHeight="1" spans="1:18">
      <c r="A37" s="13">
        <v>315200038</v>
      </c>
      <c r="B37" s="14" t="s">
        <v>104</v>
      </c>
      <c r="C37" s="13" t="s">
        <v>105</v>
      </c>
      <c r="D37" s="13" t="s">
        <v>75</v>
      </c>
      <c r="E37" s="13"/>
      <c r="F37" s="15">
        <v>1</v>
      </c>
      <c r="G37" s="15">
        <v>0</v>
      </c>
      <c r="H37" s="16">
        <v>0</v>
      </c>
      <c r="I37" s="16"/>
      <c r="J37" s="23">
        <f t="shared" si="1"/>
        <v>1</v>
      </c>
      <c r="K37" s="16"/>
      <c r="L37" s="24">
        <f t="shared" si="2"/>
        <v>1</v>
      </c>
      <c r="M37" s="25"/>
      <c r="N37" s="26"/>
      <c r="O37" s="25"/>
      <c r="P37" s="27">
        <v>45762</v>
      </c>
      <c r="Q37" s="32" t="s">
        <v>103</v>
      </c>
      <c r="R37" s="30" t="s">
        <v>30</v>
      </c>
    </row>
    <row r="38" s="3" customFormat="1" ht="21.9" customHeight="1" spans="1:18">
      <c r="A38" s="13">
        <v>315200039</v>
      </c>
      <c r="B38" s="14" t="s">
        <v>104</v>
      </c>
      <c r="C38" s="18" t="s">
        <v>106</v>
      </c>
      <c r="D38" s="13" t="s">
        <v>28</v>
      </c>
      <c r="E38" s="13"/>
      <c r="F38" s="15">
        <v>2</v>
      </c>
      <c r="G38" s="15">
        <v>1</v>
      </c>
      <c r="H38" s="16">
        <v>0</v>
      </c>
      <c r="I38" s="16"/>
      <c r="J38" s="23">
        <f t="shared" si="1"/>
        <v>3</v>
      </c>
      <c r="K38" s="16"/>
      <c r="L38" s="24">
        <f t="shared" si="2"/>
        <v>3</v>
      </c>
      <c r="M38" s="25"/>
      <c r="N38" s="26"/>
      <c r="O38" s="25"/>
      <c r="P38" s="27">
        <v>45762</v>
      </c>
      <c r="Q38" s="32" t="s">
        <v>103</v>
      </c>
      <c r="R38" s="30" t="s">
        <v>30</v>
      </c>
    </row>
    <row r="39" s="3" customFormat="1" ht="21.9" customHeight="1" spans="1:18">
      <c r="A39" s="13">
        <v>315200040</v>
      </c>
      <c r="B39" s="14" t="s">
        <v>104</v>
      </c>
      <c r="C39" s="18" t="s">
        <v>107</v>
      </c>
      <c r="D39" s="13" t="s">
        <v>28</v>
      </c>
      <c r="E39" s="13"/>
      <c r="F39" s="15">
        <v>2</v>
      </c>
      <c r="G39" s="15">
        <v>1</v>
      </c>
      <c r="H39" s="16">
        <v>0</v>
      </c>
      <c r="I39" s="16"/>
      <c r="J39" s="23">
        <f t="shared" si="1"/>
        <v>3</v>
      </c>
      <c r="K39" s="16"/>
      <c r="L39" s="24">
        <f t="shared" si="2"/>
        <v>3</v>
      </c>
      <c r="M39" s="25"/>
      <c r="N39" s="26"/>
      <c r="O39" s="25"/>
      <c r="P39" s="27">
        <v>45762</v>
      </c>
      <c r="Q39" s="32" t="s">
        <v>103</v>
      </c>
      <c r="R39" s="30" t="s">
        <v>30</v>
      </c>
    </row>
    <row r="40" s="3" customFormat="1" ht="21.9" customHeight="1" spans="1:18">
      <c r="A40" s="13">
        <v>315200041</v>
      </c>
      <c r="B40" s="14" t="s">
        <v>108</v>
      </c>
      <c r="C40" s="13" t="s">
        <v>109</v>
      </c>
      <c r="D40" s="13" t="s">
        <v>28</v>
      </c>
      <c r="E40" s="13"/>
      <c r="F40" s="15">
        <v>15</v>
      </c>
      <c r="G40" s="15">
        <v>5</v>
      </c>
      <c r="H40" s="16">
        <v>0</v>
      </c>
      <c r="I40" s="16"/>
      <c r="J40" s="23">
        <f t="shared" si="1"/>
        <v>20</v>
      </c>
      <c r="K40" s="16"/>
      <c r="L40" s="24">
        <f t="shared" si="2"/>
        <v>20</v>
      </c>
      <c r="M40" s="25"/>
      <c r="N40" s="26"/>
      <c r="O40" s="25"/>
      <c r="P40" s="27">
        <v>45762</v>
      </c>
      <c r="Q40" s="32" t="s">
        <v>103</v>
      </c>
      <c r="R40" s="30" t="s">
        <v>30</v>
      </c>
    </row>
    <row r="41" s="3" customFormat="1" ht="21.9" customHeight="1" spans="1:18">
      <c r="A41" s="13" t="s">
        <v>110</v>
      </c>
      <c r="B41" s="14" t="s">
        <v>111</v>
      </c>
      <c r="C41" s="13"/>
      <c r="D41" s="13" t="s">
        <v>34</v>
      </c>
      <c r="E41" s="13"/>
      <c r="F41" s="15">
        <v>1</v>
      </c>
      <c r="G41" s="15">
        <v>1</v>
      </c>
      <c r="H41" s="16">
        <v>0</v>
      </c>
      <c r="I41" s="16"/>
      <c r="J41" s="23">
        <f t="shared" si="1"/>
        <v>2</v>
      </c>
      <c r="K41" s="16"/>
      <c r="L41" s="24">
        <f t="shared" si="2"/>
        <v>2</v>
      </c>
      <c r="M41" s="25"/>
      <c r="N41" s="26"/>
      <c r="O41" s="25"/>
      <c r="P41" s="27">
        <v>45762</v>
      </c>
      <c r="Q41" s="29" t="s">
        <v>112</v>
      </c>
      <c r="R41" s="30" t="s">
        <v>30</v>
      </c>
    </row>
    <row r="42" s="3" customFormat="1" ht="21.9" customHeight="1" spans="1:18">
      <c r="A42" s="13">
        <v>315110332</v>
      </c>
      <c r="B42" s="14" t="s">
        <v>113</v>
      </c>
      <c r="C42" s="13" t="s">
        <v>114</v>
      </c>
      <c r="D42" s="13" t="s">
        <v>28</v>
      </c>
      <c r="E42" s="13"/>
      <c r="F42" s="15">
        <v>3</v>
      </c>
      <c r="G42" s="15">
        <v>3</v>
      </c>
      <c r="H42" s="16">
        <v>0</v>
      </c>
      <c r="I42" s="16"/>
      <c r="J42" s="23">
        <f t="shared" si="1"/>
        <v>6</v>
      </c>
      <c r="K42" s="16"/>
      <c r="L42" s="24">
        <f t="shared" si="2"/>
        <v>6</v>
      </c>
      <c r="M42" s="25"/>
      <c r="N42" s="26"/>
      <c r="O42" s="25"/>
      <c r="P42" s="27">
        <v>45762</v>
      </c>
      <c r="Q42" s="32" t="s">
        <v>115</v>
      </c>
      <c r="R42" s="30" t="s">
        <v>30</v>
      </c>
    </row>
    <row r="43" s="3" customFormat="1" ht="21.9" customHeight="1" spans="1:18">
      <c r="A43" s="13">
        <v>315110010</v>
      </c>
      <c r="B43" s="14" t="s">
        <v>116</v>
      </c>
      <c r="C43" s="13"/>
      <c r="D43" s="13" t="s">
        <v>28</v>
      </c>
      <c r="E43" s="13"/>
      <c r="F43" s="15">
        <v>15</v>
      </c>
      <c r="G43" s="15">
        <v>5</v>
      </c>
      <c r="H43" s="16">
        <v>0</v>
      </c>
      <c r="I43" s="16"/>
      <c r="J43" s="23">
        <f t="shared" si="1"/>
        <v>20</v>
      </c>
      <c r="K43" s="16"/>
      <c r="L43" s="24">
        <f t="shared" si="2"/>
        <v>20</v>
      </c>
      <c r="M43" s="25"/>
      <c r="N43" s="26"/>
      <c r="O43" s="25"/>
      <c r="P43" s="27">
        <v>45762</v>
      </c>
      <c r="Q43" s="32" t="s">
        <v>117</v>
      </c>
      <c r="R43" s="30" t="s">
        <v>30</v>
      </c>
    </row>
    <row r="44" s="3" customFormat="1" ht="21.9" customHeight="1" spans="1:18">
      <c r="A44" s="13" t="s">
        <v>118</v>
      </c>
      <c r="B44" s="14" t="s">
        <v>119</v>
      </c>
      <c r="C44" s="13" t="s">
        <v>120</v>
      </c>
      <c r="D44" s="13" t="s">
        <v>28</v>
      </c>
      <c r="E44" s="13"/>
      <c r="F44" s="15">
        <v>3</v>
      </c>
      <c r="G44" s="15">
        <v>3</v>
      </c>
      <c r="H44" s="16">
        <v>0</v>
      </c>
      <c r="I44" s="16"/>
      <c r="J44" s="23">
        <f t="shared" si="1"/>
        <v>6</v>
      </c>
      <c r="K44" s="16"/>
      <c r="L44" s="24">
        <f t="shared" si="2"/>
        <v>6</v>
      </c>
      <c r="M44" s="25"/>
      <c r="N44" s="26"/>
      <c r="O44" s="25"/>
      <c r="P44" s="27">
        <v>45762</v>
      </c>
      <c r="Q44" s="29" t="s">
        <v>121</v>
      </c>
      <c r="R44" s="30" t="s">
        <v>30</v>
      </c>
    </row>
    <row r="45" s="3" customFormat="1" ht="21.9" customHeight="1" spans="1:18">
      <c r="A45" s="13">
        <v>315110333</v>
      </c>
      <c r="B45" s="14" t="s">
        <v>44</v>
      </c>
      <c r="C45" s="13"/>
      <c r="D45" s="13" t="s">
        <v>28</v>
      </c>
      <c r="E45" s="13"/>
      <c r="F45" s="15">
        <v>2</v>
      </c>
      <c r="G45" s="15">
        <v>1</v>
      </c>
      <c r="H45" s="16">
        <v>0</v>
      </c>
      <c r="I45" s="16"/>
      <c r="J45" s="23">
        <f t="shared" si="1"/>
        <v>3</v>
      </c>
      <c r="K45" s="16"/>
      <c r="L45" s="24">
        <f t="shared" si="2"/>
        <v>3</v>
      </c>
      <c r="M45" s="25"/>
      <c r="N45" s="26"/>
      <c r="O45" s="25"/>
      <c r="P45" s="27">
        <v>45762</v>
      </c>
      <c r="Q45" s="29" t="s">
        <v>121</v>
      </c>
      <c r="R45" s="30" t="s">
        <v>30</v>
      </c>
    </row>
    <row r="46" s="3" customFormat="1" ht="21.9" customHeight="1" spans="1:18">
      <c r="A46" s="13">
        <v>315110334</v>
      </c>
      <c r="B46" s="14" t="s">
        <v>48</v>
      </c>
      <c r="C46" s="13"/>
      <c r="D46" s="13" t="s">
        <v>28</v>
      </c>
      <c r="E46" s="13"/>
      <c r="F46" s="15">
        <v>6</v>
      </c>
      <c r="G46" s="15">
        <v>6</v>
      </c>
      <c r="H46" s="16">
        <v>0</v>
      </c>
      <c r="I46" s="16"/>
      <c r="J46" s="23">
        <f t="shared" si="1"/>
        <v>12</v>
      </c>
      <c r="K46" s="16"/>
      <c r="L46" s="24">
        <f t="shared" si="2"/>
        <v>12</v>
      </c>
      <c r="M46" s="25"/>
      <c r="N46" s="26"/>
      <c r="O46" s="25"/>
      <c r="P46" s="27">
        <v>45762</v>
      </c>
      <c r="Q46" s="32" t="s">
        <v>117</v>
      </c>
      <c r="R46" s="30" t="s">
        <v>30</v>
      </c>
    </row>
    <row r="47" s="3" customFormat="1" ht="21.9" customHeight="1" spans="1:18">
      <c r="A47" s="13">
        <v>315110335</v>
      </c>
      <c r="B47" s="14" t="s">
        <v>122</v>
      </c>
      <c r="C47" s="13" t="s">
        <v>123</v>
      </c>
      <c r="D47" s="13" t="s">
        <v>28</v>
      </c>
      <c r="E47" s="13"/>
      <c r="F47" s="15">
        <v>10</v>
      </c>
      <c r="G47" s="15">
        <v>5</v>
      </c>
      <c r="H47" s="16">
        <v>0</v>
      </c>
      <c r="I47" s="16"/>
      <c r="J47" s="23">
        <f t="shared" si="1"/>
        <v>15</v>
      </c>
      <c r="K47" s="16"/>
      <c r="L47" s="24">
        <f t="shared" si="2"/>
        <v>15</v>
      </c>
      <c r="M47" s="25"/>
      <c r="N47" s="26"/>
      <c r="O47" s="25"/>
      <c r="P47" s="27">
        <v>45762</v>
      </c>
      <c r="Q47" s="32" t="s">
        <v>117</v>
      </c>
      <c r="R47" s="30" t="s">
        <v>30</v>
      </c>
    </row>
    <row r="48" s="3" customFormat="1" ht="21.9" customHeight="1" spans="1:18">
      <c r="A48" s="13">
        <v>315020225</v>
      </c>
      <c r="B48" s="14" t="s">
        <v>124</v>
      </c>
      <c r="C48" s="13" t="s">
        <v>125</v>
      </c>
      <c r="D48" s="13" t="s">
        <v>126</v>
      </c>
      <c r="E48" s="13"/>
      <c r="F48" s="15">
        <v>1</v>
      </c>
      <c r="G48" s="15">
        <v>1</v>
      </c>
      <c r="H48" s="16">
        <v>0</v>
      </c>
      <c r="I48" s="16"/>
      <c r="J48" s="23">
        <f t="shared" si="1"/>
        <v>2</v>
      </c>
      <c r="K48" s="16"/>
      <c r="L48" s="24">
        <f t="shared" si="2"/>
        <v>2</v>
      </c>
      <c r="M48" s="25"/>
      <c r="N48" s="26"/>
      <c r="O48" s="25"/>
      <c r="P48" s="27">
        <v>45762</v>
      </c>
      <c r="Q48" s="32" t="s">
        <v>127</v>
      </c>
      <c r="R48" s="30" t="s">
        <v>30</v>
      </c>
    </row>
    <row r="49" s="3" customFormat="1" ht="21.9" customHeight="1" spans="1:18">
      <c r="A49" s="13">
        <v>315020212</v>
      </c>
      <c r="B49" s="14" t="s">
        <v>128</v>
      </c>
      <c r="C49" s="13" t="s">
        <v>129</v>
      </c>
      <c r="D49" s="13" t="s">
        <v>28</v>
      </c>
      <c r="E49" s="13"/>
      <c r="F49" s="15">
        <v>2</v>
      </c>
      <c r="G49" s="15">
        <v>4</v>
      </c>
      <c r="H49" s="16">
        <v>0</v>
      </c>
      <c r="I49" s="16"/>
      <c r="J49" s="23">
        <f t="shared" si="1"/>
        <v>6</v>
      </c>
      <c r="K49" s="16"/>
      <c r="L49" s="24">
        <f t="shared" si="2"/>
        <v>6</v>
      </c>
      <c r="M49" s="25"/>
      <c r="N49" s="26"/>
      <c r="O49" s="25"/>
      <c r="P49" s="27">
        <v>45762</v>
      </c>
      <c r="Q49" s="32" t="s">
        <v>130</v>
      </c>
      <c r="R49" s="30" t="s">
        <v>30</v>
      </c>
    </row>
    <row r="50" s="3" customFormat="1" ht="21.9" customHeight="1" spans="1:18">
      <c r="A50" s="13" t="s">
        <v>131</v>
      </c>
      <c r="B50" s="14" t="s">
        <v>84</v>
      </c>
      <c r="C50" s="13" t="s">
        <v>132</v>
      </c>
      <c r="D50" s="13" t="s">
        <v>28</v>
      </c>
      <c r="E50" s="13"/>
      <c r="F50" s="15">
        <v>6</v>
      </c>
      <c r="G50" s="15"/>
      <c r="H50" s="16"/>
      <c r="I50" s="16"/>
      <c r="J50" s="23">
        <f t="shared" si="1"/>
        <v>6</v>
      </c>
      <c r="K50" s="16"/>
      <c r="L50" s="24">
        <f t="shared" si="2"/>
        <v>6</v>
      </c>
      <c r="M50" s="25"/>
      <c r="N50" s="26"/>
      <c r="O50" s="25"/>
      <c r="P50" s="27">
        <v>45762</v>
      </c>
      <c r="Q50" s="29" t="s">
        <v>133</v>
      </c>
      <c r="R50" s="30" t="s">
        <v>30</v>
      </c>
    </row>
    <row r="51" s="3" customFormat="1" ht="21.9" customHeight="1" spans="1:18">
      <c r="A51" s="13" t="s">
        <v>134</v>
      </c>
      <c r="B51" s="14" t="s">
        <v>135</v>
      </c>
      <c r="C51" s="13" t="s">
        <v>132</v>
      </c>
      <c r="D51" s="13" t="s">
        <v>28</v>
      </c>
      <c r="E51" s="13"/>
      <c r="F51" s="15">
        <v>2</v>
      </c>
      <c r="G51" s="15"/>
      <c r="H51" s="16"/>
      <c r="I51" s="16"/>
      <c r="J51" s="23">
        <f t="shared" si="1"/>
        <v>2</v>
      </c>
      <c r="K51" s="16"/>
      <c r="L51" s="24">
        <f t="shared" si="2"/>
        <v>2</v>
      </c>
      <c r="M51" s="25"/>
      <c r="N51" s="26"/>
      <c r="O51" s="25"/>
      <c r="P51" s="27">
        <v>45762</v>
      </c>
      <c r="Q51" s="29" t="s">
        <v>136</v>
      </c>
      <c r="R51" s="30" t="s">
        <v>30</v>
      </c>
    </row>
    <row r="52" s="3" customFormat="1" ht="21.9" customHeight="1" spans="1:18">
      <c r="A52" s="13" t="s">
        <v>137</v>
      </c>
      <c r="B52" s="14" t="s">
        <v>138</v>
      </c>
      <c r="C52" s="13"/>
      <c r="D52" s="13" t="s">
        <v>139</v>
      </c>
      <c r="E52" s="13"/>
      <c r="F52" s="15">
        <v>4</v>
      </c>
      <c r="G52" s="15">
        <v>4</v>
      </c>
      <c r="H52" s="16">
        <v>0</v>
      </c>
      <c r="I52" s="16"/>
      <c r="J52" s="23">
        <f t="shared" si="1"/>
        <v>8</v>
      </c>
      <c r="K52" s="16"/>
      <c r="L52" s="24">
        <f t="shared" si="2"/>
        <v>8</v>
      </c>
      <c r="M52" s="25"/>
      <c r="N52" s="26"/>
      <c r="O52" s="25"/>
      <c r="P52" s="27">
        <v>45762</v>
      </c>
      <c r="Q52" s="29" t="s">
        <v>140</v>
      </c>
      <c r="R52" s="30" t="s">
        <v>30</v>
      </c>
    </row>
    <row r="53" s="3" customFormat="1" ht="21.9" customHeight="1" spans="1:18">
      <c r="A53" s="13" t="s">
        <v>141</v>
      </c>
      <c r="B53" s="14" t="s">
        <v>142</v>
      </c>
      <c r="C53" s="13"/>
      <c r="D53" s="13" t="s">
        <v>139</v>
      </c>
      <c r="E53" s="13"/>
      <c r="F53" s="15">
        <v>4</v>
      </c>
      <c r="G53" s="15">
        <v>4</v>
      </c>
      <c r="H53" s="16">
        <v>0</v>
      </c>
      <c r="I53" s="16"/>
      <c r="J53" s="23">
        <f t="shared" si="1"/>
        <v>8</v>
      </c>
      <c r="K53" s="16"/>
      <c r="L53" s="24">
        <f t="shared" si="2"/>
        <v>8</v>
      </c>
      <c r="M53" s="25"/>
      <c r="N53" s="26"/>
      <c r="O53" s="25"/>
      <c r="P53" s="27">
        <v>45762</v>
      </c>
      <c r="Q53" s="29" t="s">
        <v>140</v>
      </c>
      <c r="R53" s="30" t="s">
        <v>30</v>
      </c>
    </row>
    <row r="54" s="3" customFormat="1" ht="21.9" customHeight="1" spans="1:18">
      <c r="A54" s="13">
        <v>316130006</v>
      </c>
      <c r="B54" s="14" t="s">
        <v>143</v>
      </c>
      <c r="C54" s="13">
        <v>10048000</v>
      </c>
      <c r="D54" s="13" t="s">
        <v>28</v>
      </c>
      <c r="E54" s="13"/>
      <c r="F54" s="15">
        <v>4</v>
      </c>
      <c r="G54" s="15">
        <v>2</v>
      </c>
      <c r="H54" s="16">
        <v>0</v>
      </c>
      <c r="I54" s="16"/>
      <c r="J54" s="23">
        <f t="shared" si="1"/>
        <v>6</v>
      </c>
      <c r="K54" s="16"/>
      <c r="L54" s="24">
        <f t="shared" si="2"/>
        <v>6</v>
      </c>
      <c r="M54" s="25"/>
      <c r="N54" s="26"/>
      <c r="O54" s="25"/>
      <c r="P54" s="27">
        <v>45762</v>
      </c>
      <c r="Q54" s="32" t="s">
        <v>144</v>
      </c>
      <c r="R54" s="30" t="s">
        <v>30</v>
      </c>
    </row>
    <row r="55" s="3" customFormat="1" ht="21.9" customHeight="1" spans="1:18">
      <c r="A55" s="13">
        <v>316130007</v>
      </c>
      <c r="B55" s="14" t="s">
        <v>145</v>
      </c>
      <c r="C55" s="13" t="s">
        <v>146</v>
      </c>
      <c r="D55" s="13" t="s">
        <v>28</v>
      </c>
      <c r="E55" s="13"/>
      <c r="F55" s="15">
        <v>2</v>
      </c>
      <c r="G55" s="15">
        <v>2</v>
      </c>
      <c r="H55" s="16">
        <v>0</v>
      </c>
      <c r="I55" s="16"/>
      <c r="J55" s="23">
        <f t="shared" si="1"/>
        <v>4</v>
      </c>
      <c r="K55" s="16"/>
      <c r="L55" s="24">
        <f t="shared" si="2"/>
        <v>4</v>
      </c>
      <c r="M55" s="25"/>
      <c r="N55" s="26"/>
      <c r="O55" s="25"/>
      <c r="P55" s="27">
        <v>45762</v>
      </c>
      <c r="Q55" s="32" t="s">
        <v>144</v>
      </c>
      <c r="R55" s="30" t="s">
        <v>30</v>
      </c>
    </row>
    <row r="56" s="3" customFormat="1" ht="21.9" customHeight="1" spans="1:18">
      <c r="A56" s="13">
        <v>316130008</v>
      </c>
      <c r="B56" s="14" t="s">
        <v>147</v>
      </c>
      <c r="C56" s="13" t="s">
        <v>148</v>
      </c>
      <c r="D56" s="13" t="s">
        <v>28</v>
      </c>
      <c r="E56" s="13"/>
      <c r="F56" s="15">
        <v>4</v>
      </c>
      <c r="G56" s="15">
        <v>2</v>
      </c>
      <c r="H56" s="16">
        <v>0</v>
      </c>
      <c r="I56" s="16"/>
      <c r="J56" s="23">
        <f t="shared" si="1"/>
        <v>6</v>
      </c>
      <c r="K56" s="16"/>
      <c r="L56" s="24">
        <f t="shared" si="2"/>
        <v>6</v>
      </c>
      <c r="M56" s="25"/>
      <c r="N56" s="26"/>
      <c r="O56" s="25"/>
      <c r="P56" s="27">
        <v>45762</v>
      </c>
      <c r="Q56" s="32" t="s">
        <v>144</v>
      </c>
      <c r="R56" s="30" t="s">
        <v>30</v>
      </c>
    </row>
    <row r="57" s="3" customFormat="1" ht="21.9" customHeight="1" spans="1:18">
      <c r="A57" s="13">
        <v>316130009</v>
      </c>
      <c r="B57" s="14" t="s">
        <v>149</v>
      </c>
      <c r="C57" s="13" t="s">
        <v>150</v>
      </c>
      <c r="D57" s="13" t="s">
        <v>28</v>
      </c>
      <c r="E57" s="13"/>
      <c r="F57" s="15">
        <v>4</v>
      </c>
      <c r="G57" s="15">
        <v>2</v>
      </c>
      <c r="H57" s="16">
        <v>0</v>
      </c>
      <c r="I57" s="16"/>
      <c r="J57" s="23">
        <f t="shared" si="1"/>
        <v>6</v>
      </c>
      <c r="K57" s="16"/>
      <c r="L57" s="24">
        <f t="shared" si="2"/>
        <v>6</v>
      </c>
      <c r="M57" s="25"/>
      <c r="N57" s="26"/>
      <c r="O57" s="25"/>
      <c r="P57" s="27">
        <v>45762</v>
      </c>
      <c r="Q57" s="32" t="s">
        <v>144</v>
      </c>
      <c r="R57" s="30" t="s">
        <v>30</v>
      </c>
    </row>
    <row r="58" s="3" customFormat="1" ht="21.9" customHeight="1" spans="1:18">
      <c r="A58" s="13">
        <v>315130047</v>
      </c>
      <c r="B58" s="14" t="s">
        <v>151</v>
      </c>
      <c r="C58" s="13"/>
      <c r="D58" s="13" t="s">
        <v>28</v>
      </c>
      <c r="E58" s="13"/>
      <c r="F58" s="15">
        <v>1</v>
      </c>
      <c r="G58" s="15">
        <v>1</v>
      </c>
      <c r="H58" s="16">
        <v>0</v>
      </c>
      <c r="I58" s="16"/>
      <c r="J58" s="23">
        <f t="shared" si="1"/>
        <v>2</v>
      </c>
      <c r="K58" s="16"/>
      <c r="L58" s="24">
        <f t="shared" si="2"/>
        <v>2</v>
      </c>
      <c r="M58" s="25"/>
      <c r="N58" s="26"/>
      <c r="O58" s="25"/>
      <c r="P58" s="27">
        <v>45762</v>
      </c>
      <c r="Q58" s="32" t="s">
        <v>152</v>
      </c>
      <c r="R58" s="30" t="s">
        <v>30</v>
      </c>
    </row>
    <row r="59" s="3" customFormat="1" ht="21.9" customHeight="1" spans="1:18">
      <c r="A59" s="13">
        <v>315130048</v>
      </c>
      <c r="B59" s="14" t="s">
        <v>153</v>
      </c>
      <c r="C59" s="13"/>
      <c r="D59" s="13" t="s">
        <v>28</v>
      </c>
      <c r="E59" s="13"/>
      <c r="F59" s="15">
        <v>2</v>
      </c>
      <c r="G59" s="15">
        <v>1</v>
      </c>
      <c r="H59" s="16">
        <v>0</v>
      </c>
      <c r="I59" s="16"/>
      <c r="J59" s="23">
        <f t="shared" si="1"/>
        <v>3</v>
      </c>
      <c r="K59" s="16"/>
      <c r="L59" s="24">
        <f t="shared" si="2"/>
        <v>3</v>
      </c>
      <c r="M59" s="25"/>
      <c r="N59" s="26"/>
      <c r="O59" s="25"/>
      <c r="P59" s="27">
        <v>45762</v>
      </c>
      <c r="Q59" s="32" t="s">
        <v>152</v>
      </c>
      <c r="R59" s="30" t="s">
        <v>30</v>
      </c>
    </row>
    <row r="60" s="3" customFormat="1" ht="21.9" customHeight="1" spans="1:18">
      <c r="A60" s="13" t="s">
        <v>154</v>
      </c>
      <c r="B60" s="14" t="s">
        <v>88</v>
      </c>
      <c r="C60" s="13" t="s">
        <v>155</v>
      </c>
      <c r="D60" s="13" t="s">
        <v>28</v>
      </c>
      <c r="E60" s="13"/>
      <c r="F60" s="15">
        <v>1</v>
      </c>
      <c r="G60" s="15"/>
      <c r="H60" s="16">
        <v>0</v>
      </c>
      <c r="I60" s="16"/>
      <c r="J60" s="23">
        <f t="shared" si="1"/>
        <v>1</v>
      </c>
      <c r="K60" s="16"/>
      <c r="L60" s="24">
        <f t="shared" si="2"/>
        <v>1</v>
      </c>
      <c r="M60" s="25"/>
      <c r="N60" s="26"/>
      <c r="O60" s="25"/>
      <c r="P60" s="27">
        <v>45762</v>
      </c>
      <c r="Q60" s="29" t="s">
        <v>156</v>
      </c>
      <c r="R60" s="30" t="s">
        <v>30</v>
      </c>
    </row>
    <row r="61" s="3" customFormat="1" ht="21.9" customHeight="1" spans="1:18">
      <c r="A61" s="13" t="s">
        <v>157</v>
      </c>
      <c r="B61" s="14" t="s">
        <v>90</v>
      </c>
      <c r="C61" s="13" t="s">
        <v>155</v>
      </c>
      <c r="D61" s="13" t="s">
        <v>75</v>
      </c>
      <c r="E61" s="13"/>
      <c r="F61" s="15">
        <v>1</v>
      </c>
      <c r="G61" s="15"/>
      <c r="H61" s="16">
        <v>0</v>
      </c>
      <c r="I61" s="16"/>
      <c r="J61" s="23">
        <f t="shared" si="1"/>
        <v>1</v>
      </c>
      <c r="K61" s="16"/>
      <c r="L61" s="24">
        <f t="shared" si="2"/>
        <v>1</v>
      </c>
      <c r="M61" s="25"/>
      <c r="N61" s="26"/>
      <c r="O61" s="25"/>
      <c r="P61" s="27">
        <v>45762</v>
      </c>
      <c r="Q61" s="29" t="s">
        <v>156</v>
      </c>
      <c r="R61" s="30" t="s">
        <v>30</v>
      </c>
    </row>
    <row r="62" s="3" customFormat="1" ht="21.9" customHeight="1" spans="1:18">
      <c r="A62" s="13" t="s">
        <v>158</v>
      </c>
      <c r="B62" s="14" t="s">
        <v>77</v>
      </c>
      <c r="C62" s="13" t="s">
        <v>155</v>
      </c>
      <c r="D62" s="13" t="s">
        <v>78</v>
      </c>
      <c r="E62" s="13"/>
      <c r="F62" s="15">
        <v>1</v>
      </c>
      <c r="G62" s="15"/>
      <c r="H62" s="16">
        <v>0</v>
      </c>
      <c r="I62" s="16"/>
      <c r="J62" s="23">
        <f t="shared" si="1"/>
        <v>1</v>
      </c>
      <c r="K62" s="16"/>
      <c r="L62" s="24">
        <f t="shared" si="2"/>
        <v>1</v>
      </c>
      <c r="M62" s="25"/>
      <c r="N62" s="26"/>
      <c r="O62" s="25"/>
      <c r="P62" s="27">
        <v>45762</v>
      </c>
      <c r="Q62" s="29" t="s">
        <v>156</v>
      </c>
      <c r="R62" s="30" t="s">
        <v>30</v>
      </c>
    </row>
    <row r="63" s="3" customFormat="1" ht="21.9" customHeight="1" spans="1:18">
      <c r="A63" s="13" t="s">
        <v>159</v>
      </c>
      <c r="B63" s="14" t="s">
        <v>80</v>
      </c>
      <c r="C63" s="13" t="s">
        <v>155</v>
      </c>
      <c r="D63" s="13" t="s">
        <v>78</v>
      </c>
      <c r="E63" s="13"/>
      <c r="F63" s="15">
        <v>1</v>
      </c>
      <c r="G63" s="15"/>
      <c r="H63" s="16">
        <v>0</v>
      </c>
      <c r="I63" s="16"/>
      <c r="J63" s="23">
        <f t="shared" si="1"/>
        <v>1</v>
      </c>
      <c r="K63" s="16"/>
      <c r="L63" s="24">
        <f t="shared" si="2"/>
        <v>1</v>
      </c>
      <c r="M63" s="25"/>
      <c r="N63" s="26"/>
      <c r="O63" s="25"/>
      <c r="P63" s="27">
        <v>45762</v>
      </c>
      <c r="Q63" s="29" t="s">
        <v>156</v>
      </c>
      <c r="R63" s="30" t="s">
        <v>30</v>
      </c>
    </row>
    <row r="64" s="3" customFormat="1" ht="21.9" customHeight="1" spans="1:18">
      <c r="A64" s="13" t="s">
        <v>160</v>
      </c>
      <c r="B64" s="14" t="s">
        <v>161</v>
      </c>
      <c r="C64" s="13" t="s">
        <v>155</v>
      </c>
      <c r="D64" s="13" t="s">
        <v>28</v>
      </c>
      <c r="E64" s="13"/>
      <c r="F64" s="15">
        <v>1</v>
      </c>
      <c r="G64" s="15"/>
      <c r="H64" s="16">
        <v>0</v>
      </c>
      <c r="I64" s="16"/>
      <c r="J64" s="23">
        <f t="shared" si="1"/>
        <v>1</v>
      </c>
      <c r="K64" s="16"/>
      <c r="L64" s="24">
        <f t="shared" si="2"/>
        <v>1</v>
      </c>
      <c r="M64" s="25"/>
      <c r="N64" s="26"/>
      <c r="O64" s="25"/>
      <c r="P64" s="27">
        <v>45762</v>
      </c>
      <c r="Q64" s="29" t="s">
        <v>156</v>
      </c>
      <c r="R64" s="30" t="s">
        <v>30</v>
      </c>
    </row>
    <row r="65" s="3" customFormat="1" ht="21.9" customHeight="1" spans="1:18">
      <c r="A65" s="13" t="s">
        <v>162</v>
      </c>
      <c r="B65" s="14" t="s">
        <v>94</v>
      </c>
      <c r="C65" s="13" t="s">
        <v>155</v>
      </c>
      <c r="D65" s="13" t="s">
        <v>28</v>
      </c>
      <c r="E65" s="13"/>
      <c r="F65" s="15">
        <v>12</v>
      </c>
      <c r="G65" s="15"/>
      <c r="H65" s="16">
        <v>0</v>
      </c>
      <c r="I65" s="16"/>
      <c r="J65" s="23">
        <f t="shared" si="1"/>
        <v>12</v>
      </c>
      <c r="K65" s="16"/>
      <c r="L65" s="24">
        <f t="shared" si="2"/>
        <v>12</v>
      </c>
      <c r="M65" s="25"/>
      <c r="N65" s="26"/>
      <c r="O65" s="25"/>
      <c r="P65" s="27">
        <v>45762</v>
      </c>
      <c r="Q65" s="29" t="s">
        <v>156</v>
      </c>
      <c r="R65" s="30" t="s">
        <v>30</v>
      </c>
    </row>
    <row r="66" s="3" customFormat="1" ht="21.9" customHeight="1" spans="1:18">
      <c r="A66" s="13" t="s">
        <v>163</v>
      </c>
      <c r="B66" s="14" t="s">
        <v>84</v>
      </c>
      <c r="C66" s="13" t="s">
        <v>155</v>
      </c>
      <c r="D66" s="13" t="s">
        <v>28</v>
      </c>
      <c r="E66" s="13"/>
      <c r="F66" s="15">
        <v>6</v>
      </c>
      <c r="G66" s="15"/>
      <c r="H66" s="16">
        <v>0</v>
      </c>
      <c r="I66" s="16"/>
      <c r="J66" s="23">
        <f t="shared" si="1"/>
        <v>6</v>
      </c>
      <c r="K66" s="16"/>
      <c r="L66" s="24">
        <f t="shared" si="2"/>
        <v>6</v>
      </c>
      <c r="M66" s="25"/>
      <c r="N66" s="26"/>
      <c r="O66" s="25"/>
      <c r="P66" s="27">
        <v>45762</v>
      </c>
      <c r="Q66" s="29" t="s">
        <v>156</v>
      </c>
      <c r="R66" s="30" t="s">
        <v>30</v>
      </c>
    </row>
    <row r="67" s="3" customFormat="1" ht="21.9" customHeight="1" spans="1:18">
      <c r="A67" s="13" t="s">
        <v>164</v>
      </c>
      <c r="B67" s="14" t="s">
        <v>67</v>
      </c>
      <c r="C67" s="13" t="s">
        <v>155</v>
      </c>
      <c r="D67" s="13" t="s">
        <v>28</v>
      </c>
      <c r="E67" s="13"/>
      <c r="F67" s="15">
        <v>1</v>
      </c>
      <c r="G67" s="15"/>
      <c r="H67" s="16">
        <v>0</v>
      </c>
      <c r="I67" s="16"/>
      <c r="J67" s="23">
        <f t="shared" si="1"/>
        <v>1</v>
      </c>
      <c r="K67" s="16"/>
      <c r="L67" s="24">
        <f t="shared" si="2"/>
        <v>1</v>
      </c>
      <c r="M67" s="25"/>
      <c r="N67" s="26"/>
      <c r="O67" s="25"/>
      <c r="P67" s="27">
        <v>45762</v>
      </c>
      <c r="Q67" s="29" t="s">
        <v>156</v>
      </c>
      <c r="R67" s="30" t="s">
        <v>30</v>
      </c>
    </row>
    <row r="68" s="3" customFormat="1" ht="21.9" customHeight="1" spans="1:18">
      <c r="A68" s="13" t="s">
        <v>165</v>
      </c>
      <c r="B68" s="14" t="s">
        <v>98</v>
      </c>
      <c r="C68" s="13" t="s">
        <v>155</v>
      </c>
      <c r="D68" s="13" t="s">
        <v>70</v>
      </c>
      <c r="E68" s="13"/>
      <c r="F68" s="15">
        <v>1</v>
      </c>
      <c r="G68" s="15"/>
      <c r="H68" s="16">
        <v>0</v>
      </c>
      <c r="I68" s="16"/>
      <c r="J68" s="23">
        <f t="shared" si="1"/>
        <v>1</v>
      </c>
      <c r="K68" s="16"/>
      <c r="L68" s="24">
        <f t="shared" si="2"/>
        <v>1</v>
      </c>
      <c r="M68" s="25"/>
      <c r="N68" s="26"/>
      <c r="O68" s="25"/>
      <c r="P68" s="27">
        <v>45762</v>
      </c>
      <c r="Q68" s="29" t="s">
        <v>156</v>
      </c>
      <c r="R68" s="30" t="s">
        <v>30</v>
      </c>
    </row>
    <row r="69" s="3" customFormat="1" ht="21.9" customHeight="1" spans="1:18">
      <c r="A69" s="13" t="s">
        <v>166</v>
      </c>
      <c r="B69" s="14" t="s">
        <v>82</v>
      </c>
      <c r="C69" s="13" t="s">
        <v>155</v>
      </c>
      <c r="D69" s="13" t="s">
        <v>78</v>
      </c>
      <c r="E69" s="13"/>
      <c r="F69" s="15">
        <v>1</v>
      </c>
      <c r="G69" s="15"/>
      <c r="H69" s="16">
        <v>0</v>
      </c>
      <c r="I69" s="16"/>
      <c r="J69" s="23">
        <f t="shared" si="1"/>
        <v>1</v>
      </c>
      <c r="K69" s="16"/>
      <c r="L69" s="24">
        <f t="shared" si="2"/>
        <v>1</v>
      </c>
      <c r="M69" s="25"/>
      <c r="N69" s="26"/>
      <c r="O69" s="25"/>
      <c r="P69" s="27">
        <v>45762</v>
      </c>
      <c r="Q69" s="29" t="s">
        <v>156</v>
      </c>
      <c r="R69" s="30" t="s">
        <v>30</v>
      </c>
    </row>
    <row r="70" s="3" customFormat="1" ht="21.9" customHeight="1" spans="1:18">
      <c r="A70" s="13" t="s">
        <v>167</v>
      </c>
      <c r="B70" s="14" t="s">
        <v>168</v>
      </c>
      <c r="C70" s="13" t="s">
        <v>169</v>
      </c>
      <c r="D70" s="13" t="s">
        <v>28</v>
      </c>
      <c r="E70" s="13"/>
      <c r="F70" s="15">
        <v>1</v>
      </c>
      <c r="G70" s="15">
        <v>1</v>
      </c>
      <c r="H70" s="16">
        <v>0</v>
      </c>
      <c r="I70" s="16"/>
      <c r="J70" s="23">
        <f t="shared" si="1"/>
        <v>2</v>
      </c>
      <c r="K70" s="16"/>
      <c r="L70" s="24">
        <f t="shared" si="2"/>
        <v>2</v>
      </c>
      <c r="M70" s="25"/>
      <c r="N70" s="26"/>
      <c r="O70" s="25"/>
      <c r="P70" s="27">
        <v>45762</v>
      </c>
      <c r="Q70" s="29" t="s">
        <v>170</v>
      </c>
      <c r="R70" s="30" t="s">
        <v>30</v>
      </c>
    </row>
    <row r="71" s="3" customFormat="1" ht="21.9" customHeight="1" spans="1:18">
      <c r="A71" s="13" t="s">
        <v>171</v>
      </c>
      <c r="B71" s="14" t="s">
        <v>94</v>
      </c>
      <c r="C71" s="13" t="s">
        <v>169</v>
      </c>
      <c r="D71" s="13" t="s">
        <v>78</v>
      </c>
      <c r="E71" s="13"/>
      <c r="F71" s="15">
        <v>1</v>
      </c>
      <c r="G71" s="15"/>
      <c r="H71" s="16">
        <v>0</v>
      </c>
      <c r="I71" s="16"/>
      <c r="J71" s="23">
        <f t="shared" ref="J71:J77" si="3">F71+G71-H71-I71</f>
        <v>1</v>
      </c>
      <c r="K71" s="16"/>
      <c r="L71" s="24">
        <f t="shared" si="2"/>
        <v>1</v>
      </c>
      <c r="M71" s="25"/>
      <c r="N71" s="26"/>
      <c r="O71" s="25"/>
      <c r="P71" s="27">
        <v>45762</v>
      </c>
      <c r="Q71" s="29" t="s">
        <v>170</v>
      </c>
      <c r="R71" s="30" t="s">
        <v>30</v>
      </c>
    </row>
    <row r="72" s="3" customFormat="1" ht="21.9" customHeight="1" spans="1:18">
      <c r="A72" s="13" t="s">
        <v>172</v>
      </c>
      <c r="B72" s="14" t="s">
        <v>173</v>
      </c>
      <c r="C72" s="13" t="s">
        <v>169</v>
      </c>
      <c r="D72" s="13" t="s">
        <v>28</v>
      </c>
      <c r="E72" s="13"/>
      <c r="F72" s="15">
        <v>1</v>
      </c>
      <c r="G72" s="15"/>
      <c r="H72" s="16">
        <v>0</v>
      </c>
      <c r="I72" s="16"/>
      <c r="J72" s="23">
        <f t="shared" si="3"/>
        <v>1</v>
      </c>
      <c r="K72" s="16"/>
      <c r="L72" s="24">
        <f t="shared" si="2"/>
        <v>1</v>
      </c>
      <c r="M72" s="25"/>
      <c r="N72" s="26"/>
      <c r="O72" s="25"/>
      <c r="P72" s="27">
        <v>45762</v>
      </c>
      <c r="Q72" s="29" t="s">
        <v>170</v>
      </c>
      <c r="R72" s="30" t="s">
        <v>30</v>
      </c>
    </row>
    <row r="73" s="3" customFormat="1" ht="21.9" customHeight="1" spans="1:18">
      <c r="A73" s="13" t="s">
        <v>174</v>
      </c>
      <c r="B73" s="14" t="s">
        <v>175</v>
      </c>
      <c r="C73" s="13" t="s">
        <v>169</v>
      </c>
      <c r="D73" s="13" t="s">
        <v>28</v>
      </c>
      <c r="E73" s="13"/>
      <c r="F73" s="15">
        <v>1</v>
      </c>
      <c r="G73" s="15"/>
      <c r="H73" s="16">
        <v>0</v>
      </c>
      <c r="I73" s="16"/>
      <c r="J73" s="23">
        <f t="shared" si="3"/>
        <v>1</v>
      </c>
      <c r="K73" s="16"/>
      <c r="L73" s="24">
        <f t="shared" si="2"/>
        <v>1</v>
      </c>
      <c r="M73" s="25"/>
      <c r="N73" s="26"/>
      <c r="O73" s="25"/>
      <c r="P73" s="27">
        <v>45762</v>
      </c>
      <c r="Q73" s="29" t="s">
        <v>170</v>
      </c>
      <c r="R73" s="30" t="s">
        <v>30</v>
      </c>
    </row>
    <row r="74" s="3" customFormat="1" ht="21.9" customHeight="1" spans="1:18">
      <c r="A74" s="13" t="s">
        <v>176</v>
      </c>
      <c r="B74" s="14" t="s">
        <v>177</v>
      </c>
      <c r="C74" s="13" t="s">
        <v>169</v>
      </c>
      <c r="D74" s="13" t="s">
        <v>28</v>
      </c>
      <c r="E74" s="13"/>
      <c r="F74" s="15">
        <v>1</v>
      </c>
      <c r="G74" s="15"/>
      <c r="H74" s="16">
        <v>0</v>
      </c>
      <c r="I74" s="16"/>
      <c r="J74" s="23">
        <f t="shared" si="3"/>
        <v>1</v>
      </c>
      <c r="K74" s="16"/>
      <c r="L74" s="24">
        <f t="shared" si="2"/>
        <v>1</v>
      </c>
      <c r="M74" s="25"/>
      <c r="N74" s="26"/>
      <c r="O74" s="25"/>
      <c r="P74" s="27">
        <v>45762</v>
      </c>
      <c r="Q74" s="29" t="s">
        <v>170</v>
      </c>
      <c r="R74" s="30" t="s">
        <v>30</v>
      </c>
    </row>
    <row r="75" s="3" customFormat="1" ht="21.9" customHeight="1" spans="1:18">
      <c r="A75" s="13" t="s">
        <v>178</v>
      </c>
      <c r="B75" s="14" t="s">
        <v>90</v>
      </c>
      <c r="C75" s="13" t="s">
        <v>169</v>
      </c>
      <c r="D75" s="13" t="s">
        <v>78</v>
      </c>
      <c r="E75" s="13"/>
      <c r="F75" s="15">
        <v>1</v>
      </c>
      <c r="G75" s="15"/>
      <c r="H75" s="16">
        <v>0</v>
      </c>
      <c r="I75" s="16"/>
      <c r="J75" s="23">
        <f t="shared" si="3"/>
        <v>1</v>
      </c>
      <c r="K75" s="16"/>
      <c r="L75" s="24">
        <f t="shared" si="2"/>
        <v>1</v>
      </c>
      <c r="M75" s="25"/>
      <c r="N75" s="26"/>
      <c r="O75" s="25"/>
      <c r="P75" s="27">
        <v>45762</v>
      </c>
      <c r="Q75" s="29" t="s">
        <v>170</v>
      </c>
      <c r="R75" s="30" t="s">
        <v>30</v>
      </c>
    </row>
    <row r="76" s="3" customFormat="1" ht="21.9" customHeight="1" spans="1:18">
      <c r="A76" s="13" t="s">
        <v>179</v>
      </c>
      <c r="B76" s="14" t="s">
        <v>180</v>
      </c>
      <c r="C76" s="13" t="s">
        <v>169</v>
      </c>
      <c r="D76" s="13" t="s">
        <v>28</v>
      </c>
      <c r="E76" s="13"/>
      <c r="F76" s="15">
        <v>1</v>
      </c>
      <c r="G76" s="15"/>
      <c r="H76" s="16">
        <v>0</v>
      </c>
      <c r="I76" s="16"/>
      <c r="J76" s="23">
        <f t="shared" si="3"/>
        <v>1</v>
      </c>
      <c r="K76" s="16"/>
      <c r="L76" s="24">
        <f t="shared" si="2"/>
        <v>1</v>
      </c>
      <c r="M76" s="25"/>
      <c r="N76" s="26"/>
      <c r="O76" s="25"/>
      <c r="P76" s="27">
        <v>45762</v>
      </c>
      <c r="Q76" s="29" t="s">
        <v>170</v>
      </c>
      <c r="R76" s="30" t="s">
        <v>30</v>
      </c>
    </row>
    <row r="77" s="3" customFormat="1" ht="21.9" customHeight="1" spans="1:18">
      <c r="A77" s="13" t="s">
        <v>181</v>
      </c>
      <c r="B77" s="14" t="s">
        <v>88</v>
      </c>
      <c r="C77" s="13" t="s">
        <v>169</v>
      </c>
      <c r="D77" s="13" t="s">
        <v>28</v>
      </c>
      <c r="E77" s="13"/>
      <c r="F77" s="15">
        <v>1</v>
      </c>
      <c r="G77" s="15"/>
      <c r="H77" s="16">
        <v>0</v>
      </c>
      <c r="I77" s="16"/>
      <c r="J77" s="23">
        <f t="shared" si="3"/>
        <v>1</v>
      </c>
      <c r="K77" s="16"/>
      <c r="L77" s="24">
        <f t="shared" si="2"/>
        <v>1</v>
      </c>
      <c r="M77" s="25"/>
      <c r="N77" s="26"/>
      <c r="O77" s="25"/>
      <c r="P77" s="27">
        <v>45762</v>
      </c>
      <c r="Q77" s="29" t="s">
        <v>170</v>
      </c>
      <c r="R77" s="30" t="s">
        <v>30</v>
      </c>
    </row>
    <row r="78" s="3" customFormat="1" ht="21.9" customHeight="1" spans="1:17">
      <c r="A78" s="13"/>
      <c r="B78" s="33"/>
      <c r="C78" s="13"/>
      <c r="D78" s="13"/>
      <c r="E78" s="13"/>
      <c r="F78" s="15"/>
      <c r="G78" s="15"/>
      <c r="H78" s="16"/>
      <c r="I78" s="16"/>
      <c r="J78" s="23"/>
      <c r="K78" s="16"/>
      <c r="L78" s="24"/>
      <c r="M78" s="25"/>
      <c r="N78" s="26"/>
      <c r="O78" s="25"/>
      <c r="P78" s="25"/>
      <c r="Q78" s="29"/>
    </row>
    <row r="79" s="3" customFormat="1" ht="21.9" customHeight="1" spans="1:17">
      <c r="A79" s="13"/>
      <c r="B79" s="14"/>
      <c r="C79" s="13"/>
      <c r="D79" s="13"/>
      <c r="E79" s="13"/>
      <c r="F79" s="15"/>
      <c r="G79" s="15"/>
      <c r="H79" s="16"/>
      <c r="I79" s="16"/>
      <c r="J79" s="23"/>
      <c r="K79" s="16"/>
      <c r="L79" s="24"/>
      <c r="M79" s="25"/>
      <c r="N79" s="26"/>
      <c r="O79" s="25"/>
      <c r="P79" s="25"/>
      <c r="Q79" s="29"/>
    </row>
    <row r="80" s="3" customFormat="1" ht="21.9" customHeight="1" spans="1:17">
      <c r="A80" s="13"/>
      <c r="B80" s="33"/>
      <c r="C80" s="13"/>
      <c r="D80" s="13"/>
      <c r="E80" s="13"/>
      <c r="F80" s="15"/>
      <c r="G80" s="15"/>
      <c r="H80" s="16"/>
      <c r="I80" s="16"/>
      <c r="J80" s="23"/>
      <c r="K80" s="16"/>
      <c r="L80" s="24"/>
      <c r="M80" s="25"/>
      <c r="N80" s="26"/>
      <c r="O80" s="25"/>
      <c r="P80" s="25"/>
      <c r="Q80" s="29"/>
    </row>
    <row r="81" s="3" customFormat="1" ht="21.9" customHeight="1" spans="1:17">
      <c r="A81" s="13"/>
      <c r="B81" s="33"/>
      <c r="C81" s="13"/>
      <c r="D81" s="13"/>
      <c r="E81" s="13"/>
      <c r="F81" s="15"/>
      <c r="G81" s="15"/>
      <c r="H81" s="16"/>
      <c r="I81" s="16"/>
      <c r="J81" s="23"/>
      <c r="K81" s="16"/>
      <c r="L81" s="24"/>
      <c r="M81" s="25"/>
      <c r="N81" s="26"/>
      <c r="O81" s="25"/>
      <c r="P81" s="25"/>
      <c r="Q81" s="29"/>
    </row>
    <row r="82" s="3" customFormat="1" ht="21.9" customHeight="1" spans="1:17">
      <c r="A82" s="34" t="s">
        <v>182</v>
      </c>
      <c r="B82" s="35"/>
      <c r="C82" s="35"/>
      <c r="D82" s="36"/>
      <c r="E82" s="36"/>
      <c r="F82" s="15" t="s">
        <v>183</v>
      </c>
      <c r="G82" s="15" t="s">
        <v>183</v>
      </c>
      <c r="H82" s="15" t="s">
        <v>183</v>
      </c>
      <c r="I82" s="15" t="s">
        <v>183</v>
      </c>
      <c r="J82" s="15"/>
      <c r="K82" s="15"/>
      <c r="L82" s="24"/>
      <c r="M82" s="15"/>
      <c r="N82" s="25"/>
      <c r="O82" s="25"/>
      <c r="P82" s="25"/>
      <c r="Q82" s="29"/>
    </row>
    <row r="83" s="3" customFormat="1" ht="21.9" customHeight="1" spans="1:16">
      <c r="A83" s="37" t="s">
        <v>184</v>
      </c>
      <c r="B83" s="38" t="s">
        <v>185</v>
      </c>
      <c r="C83" s="39"/>
      <c r="D83" s="39"/>
      <c r="E83" s="39"/>
      <c r="F83" s="40"/>
      <c r="G83" s="40"/>
      <c r="H83" s="40"/>
      <c r="I83" s="40"/>
      <c r="J83" s="40"/>
      <c r="K83" s="40"/>
      <c r="L83" s="40"/>
      <c r="M83" s="40"/>
      <c r="N83" s="42"/>
      <c r="O83" s="42"/>
      <c r="P83" s="42"/>
    </row>
    <row r="84" s="3" customFormat="1" ht="21.9" customHeight="1" spans="1:16">
      <c r="A84" s="39"/>
      <c r="B84" s="38" t="s">
        <v>186</v>
      </c>
      <c r="C84" s="39"/>
      <c r="D84" s="39"/>
      <c r="E84" s="39"/>
      <c r="F84" s="40"/>
      <c r="G84" s="40"/>
      <c r="H84" s="40"/>
      <c r="I84" s="40"/>
      <c r="J84" s="40"/>
      <c r="K84" s="40"/>
      <c r="L84" s="40"/>
      <c r="M84" s="40"/>
      <c r="N84" s="42"/>
      <c r="O84" s="42"/>
      <c r="P84" s="42"/>
    </row>
    <row r="85" s="3" customFormat="1" ht="21.9" customHeight="1" spans="1:16">
      <c r="A85" s="39"/>
      <c r="B85" s="38" t="s">
        <v>187</v>
      </c>
      <c r="C85" s="39"/>
      <c r="D85" s="39"/>
      <c r="E85" s="39"/>
      <c r="F85" s="40"/>
      <c r="G85" s="40"/>
      <c r="H85" s="40"/>
      <c r="I85" s="40"/>
      <c r="J85" s="40"/>
      <c r="K85" s="40"/>
      <c r="L85" s="40"/>
      <c r="M85" s="40"/>
      <c r="N85" s="42"/>
      <c r="O85" s="42"/>
      <c r="P85" s="42"/>
    </row>
    <row r="86" spans="1:15">
      <c r="A86" s="4" t="s">
        <v>188</v>
      </c>
      <c r="C86" s="41"/>
      <c r="D86" s="41" t="s">
        <v>189</v>
      </c>
      <c r="E86" s="41"/>
      <c r="I86" s="4" t="s">
        <v>190</v>
      </c>
      <c r="M86" s="4" t="s">
        <v>191</v>
      </c>
      <c r="O86" s="4" t="s">
        <v>192</v>
      </c>
    </row>
    <row r="88" spans="14:16">
      <c r="N88" s="43"/>
      <c r="O88" s="43"/>
      <c r="P88" s="43"/>
    </row>
    <row r="89" spans="14:16">
      <c r="N89" s="43"/>
      <c r="O89" s="43"/>
      <c r="P89" s="43"/>
    </row>
    <row r="90" spans="14:16">
      <c r="N90" s="43"/>
      <c r="O90" s="43"/>
      <c r="P90" s="43"/>
    </row>
  </sheetData>
  <autoFilter xmlns:etc="http://www.wps.cn/officeDocument/2017/etCustomData" ref="J5:L86" etc:filterBottomFollowUsedRange="0">
    <extLst/>
  </autoFilter>
  <mergeCells count="18">
    <mergeCell ref="A2:Q2"/>
    <mergeCell ref="B3:C3"/>
    <mergeCell ref="J4:L4"/>
    <mergeCell ref="A82:D8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M4:M5"/>
    <mergeCell ref="N4:N5"/>
    <mergeCell ref="O4:O5"/>
    <mergeCell ref="P4:P5"/>
    <mergeCell ref="Q4:Q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月度物资采购计划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许少</cp:lastModifiedBy>
  <dcterms:created xsi:type="dcterms:W3CDTF">2006-09-13T11:21:00Z</dcterms:created>
  <dcterms:modified xsi:type="dcterms:W3CDTF">2025-03-25T07:28:36Z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FD179DFE9A21425A8074AFF18D20BEC2_13</vt:lpwstr>
  </property>
  <property fmtid="{D5CDD505-2E9C-101B-9397-08002B2CF9AE}" pid="3" name="KSOProductBuildVer">
    <vt:lpwstr>2052-12.1.0.20305</vt:lpwstr>
  </property>
</Properties>
</file>