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建材，消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<sst xmlns="http://schemas.openxmlformats.org/spreadsheetml/2006/main" count="399" uniqueCount="129">
  <si>
    <t>附件2</t>
  </si>
  <si>
    <r>
      <t xml:space="preserve">     新鑫   </t>
    </r>
    <r>
      <rPr>
        <sz val="18"/>
        <color theme="1"/>
        <rFont val="华文中宋"/>
        <charset val="134"/>
      </rPr>
      <t>公司</t>
    </r>
    <r>
      <rPr>
        <u/>
        <sz val="18"/>
        <color theme="1"/>
        <rFont val="华文中宋"/>
        <charset val="134"/>
      </rPr>
      <t xml:space="preserve"> 2025 </t>
    </r>
    <r>
      <rPr>
        <sz val="18"/>
        <color theme="1"/>
        <rFont val="华文中宋"/>
        <charset val="134"/>
      </rPr>
      <t>年度物资申购（采购）计划表（化工建材类）</t>
    </r>
  </si>
  <si>
    <t>编制单位：</t>
  </si>
  <si>
    <t>计划编号：</t>
  </si>
  <si>
    <t>编制日期：</t>
  </si>
  <si>
    <t>物资编码</t>
  </si>
  <si>
    <t>物资名称</t>
  </si>
  <si>
    <t>规格型号</t>
  </si>
  <si>
    <t>计量单位</t>
  </si>
  <si>
    <t>年度消耗定额数量</t>
  </si>
  <si>
    <t>本年需求计划数量</t>
  </si>
  <si>
    <t>安全库存数量</t>
  </si>
  <si>
    <t>总需求数量  合计</t>
  </si>
  <si>
    <t>现有库存数量</t>
  </si>
  <si>
    <t>2024年已报计划
未到货数量</t>
  </si>
  <si>
    <t>计划采购数量</t>
  </si>
  <si>
    <t>预计采购单价</t>
  </si>
  <si>
    <t>预计采购金额（万元）</t>
  </si>
  <si>
    <t>运输方式（空运/海运）</t>
  </si>
  <si>
    <t>要求现场交货日期</t>
  </si>
  <si>
    <t>备注</t>
  </si>
  <si>
    <t>皮带胶</t>
  </si>
  <si>
    <t>璜时得  LDJ-293-2</t>
  </si>
  <si>
    <t>组</t>
  </si>
  <si>
    <t>/</t>
  </si>
  <si>
    <t>陆运</t>
  </si>
  <si>
    <t>按需求计划1个月内</t>
  </si>
  <si>
    <t>选厂</t>
  </si>
  <si>
    <t>国外</t>
  </si>
  <si>
    <t>皮带修补剂</t>
  </si>
  <si>
    <t>可赛新（TS919N）</t>
  </si>
  <si>
    <t>1004010051</t>
  </si>
  <si>
    <t>皮带清洗剂</t>
  </si>
  <si>
    <t>瓶</t>
  </si>
  <si>
    <t>万能除锈润滑剂</t>
  </si>
  <si>
    <t>VSL-60</t>
  </si>
  <si>
    <t>泡沫填充剂</t>
  </si>
  <si>
    <t>磁漆</t>
  </si>
  <si>
    <t>红色</t>
  </si>
  <si>
    <t>kg</t>
  </si>
  <si>
    <t>绿色</t>
  </si>
  <si>
    <t>蓝色</t>
  </si>
  <si>
    <t>黄色</t>
  </si>
  <si>
    <t>灰色</t>
  </si>
  <si>
    <t>银色</t>
  </si>
  <si>
    <t>冷底子油</t>
  </si>
  <si>
    <t>18公斤/桶</t>
  </si>
  <si>
    <t>公斤</t>
  </si>
  <si>
    <t>商务</t>
  </si>
  <si>
    <t>0317050243</t>
  </si>
  <si>
    <t>铁钉</t>
  </si>
  <si>
    <t>长50mm</t>
  </si>
  <si>
    <t>长100mm</t>
  </si>
  <si>
    <t>双头预埋高强螺栓</t>
  </si>
  <si>
    <r>
      <rPr>
        <sz val="12"/>
        <rFont val="仿宋_GB2312"/>
        <charset val="134"/>
      </rPr>
      <t>M20*600</t>
    </r>
    <r>
      <rPr>
        <sz val="12"/>
        <rFont val="仿宋_GB2312"/>
        <charset val="134"/>
      </rPr>
      <t>（每头丝扣长</t>
    </r>
    <r>
      <rPr>
        <sz val="12"/>
        <rFont val="仿宋_GB2312"/>
        <charset val="134"/>
      </rPr>
      <t>140mm</t>
    </r>
    <r>
      <rPr>
        <sz val="12"/>
        <rFont val="仿宋_GB2312"/>
        <charset val="134"/>
      </rPr>
      <t>）</t>
    </r>
  </si>
  <si>
    <t>根</t>
  </si>
  <si>
    <t>螺母（带平垫片）</t>
  </si>
  <si>
    <t>M20</t>
  </si>
  <si>
    <t>个</t>
  </si>
  <si>
    <r>
      <rPr>
        <sz val="12"/>
        <rFont val="仿宋_GB2312"/>
        <charset val="134"/>
      </rPr>
      <t>M24*600</t>
    </r>
    <r>
      <rPr>
        <sz val="12"/>
        <rFont val="仿宋_GB2312"/>
        <charset val="134"/>
      </rPr>
      <t>（每头丝扣长</t>
    </r>
    <r>
      <rPr>
        <sz val="12"/>
        <rFont val="仿宋_GB2312"/>
        <charset val="134"/>
      </rPr>
      <t>140mm</t>
    </r>
    <r>
      <rPr>
        <sz val="12"/>
        <rFont val="仿宋_GB2312"/>
        <charset val="134"/>
      </rPr>
      <t>）</t>
    </r>
  </si>
  <si>
    <t>M24</t>
  </si>
  <si>
    <t>泡沫填缝剂</t>
  </si>
  <si>
    <r>
      <rPr>
        <sz val="12"/>
        <rFont val="仿宋_GB2312"/>
        <charset val="134"/>
      </rPr>
      <t>20</t>
    </r>
    <r>
      <rPr>
        <sz val="12"/>
        <rFont val="仿宋_GB2312"/>
        <charset val="134"/>
      </rPr>
      <t>个/箱</t>
    </r>
  </si>
  <si>
    <t>箱</t>
  </si>
  <si>
    <t>密封胶</t>
  </si>
  <si>
    <t>白色</t>
  </si>
  <si>
    <t>钻尾钉</t>
  </si>
  <si>
    <t>6.3mm*180</t>
  </si>
  <si>
    <t>5.5mm*125</t>
  </si>
  <si>
    <t>地槽铝</t>
  </si>
  <si>
    <t>[100</t>
  </si>
  <si>
    <t>米</t>
  </si>
  <si>
    <t>[150</t>
  </si>
  <si>
    <r>
      <rPr>
        <sz val="12"/>
        <rFont val="仿宋_GB2312"/>
        <charset val="134"/>
      </rPr>
      <t>Φ</t>
    </r>
    <r>
      <rPr>
        <sz val="12"/>
        <rFont val="仿宋_GB2312"/>
        <charset val="134"/>
      </rPr>
      <t>8mm*120mm</t>
    </r>
  </si>
  <si>
    <r>
      <rPr>
        <sz val="12"/>
        <rFont val="仿宋_GB2312"/>
        <charset val="134"/>
      </rPr>
      <t>Φ</t>
    </r>
    <r>
      <rPr>
        <sz val="12"/>
        <rFont val="仿宋_GB2312"/>
        <charset val="134"/>
      </rPr>
      <t>8mm*180mm</t>
    </r>
  </si>
  <si>
    <t>铝铆钉</t>
  </si>
  <si>
    <r>
      <rPr>
        <sz val="12"/>
        <rFont val="仿宋_GB2312"/>
        <charset val="134"/>
      </rPr>
      <t>ф</t>
    </r>
    <r>
      <rPr>
        <sz val="12"/>
        <rFont val="仿宋_GB2312"/>
        <charset val="134"/>
      </rPr>
      <t>5mm*40mm</t>
    </r>
  </si>
  <si>
    <r>
      <rPr>
        <sz val="12"/>
        <rFont val="仿宋_GB2312"/>
        <charset val="134"/>
      </rPr>
      <t>100</t>
    </r>
    <r>
      <rPr>
        <sz val="12"/>
        <rFont val="仿宋_GB2312"/>
        <charset val="134"/>
      </rPr>
      <t>个</t>
    </r>
    <r>
      <rPr>
        <sz val="12"/>
        <rFont val="仿宋_GB2312"/>
        <charset val="134"/>
      </rPr>
      <t>/</t>
    </r>
    <r>
      <rPr>
        <sz val="12"/>
        <rFont val="仿宋_GB2312"/>
        <charset val="134"/>
      </rPr>
      <t>包</t>
    </r>
  </si>
  <si>
    <t>0703010146</t>
  </si>
  <si>
    <t>堆焊耐磨焊条</t>
  </si>
  <si>
    <t>D-212 Cr-Mo-V</t>
  </si>
  <si>
    <t>0703010139</t>
  </si>
  <si>
    <t>焊条</t>
  </si>
  <si>
    <t>THJ422 3.2mm</t>
  </si>
  <si>
    <t>0703010143</t>
  </si>
  <si>
    <t>THJ422 4.0mm</t>
  </si>
  <si>
    <t>0703010147</t>
  </si>
  <si>
    <t>不锈钢焊条（302）</t>
  </si>
  <si>
    <t>3.2mm</t>
  </si>
  <si>
    <t>0703010141</t>
  </si>
  <si>
    <t>J506 3.2mm</t>
  </si>
  <si>
    <t>1002010020</t>
  </si>
  <si>
    <t>消防斧</t>
  </si>
  <si>
    <t>把</t>
  </si>
  <si>
    <t>1501010007</t>
  </si>
  <si>
    <t>消防带</t>
  </si>
  <si>
    <t>DN50</t>
  </si>
  <si>
    <t>1002010029</t>
  </si>
  <si>
    <t>DN65</t>
  </si>
  <si>
    <t>卷</t>
  </si>
  <si>
    <t>1002010003</t>
  </si>
  <si>
    <t>消防接头</t>
  </si>
  <si>
    <t>副</t>
  </si>
  <si>
    <t>1108020446</t>
  </si>
  <si>
    <t>喉箍</t>
  </si>
  <si>
    <t>50-70mm</t>
  </si>
  <si>
    <t>1002010001</t>
  </si>
  <si>
    <t>消防枪嘴</t>
  </si>
  <si>
    <t>1002010005</t>
  </si>
  <si>
    <t>灭火器</t>
  </si>
  <si>
    <t>8KG</t>
  </si>
  <si>
    <t>9KG</t>
  </si>
  <si>
    <t>5KG</t>
  </si>
  <si>
    <t>4KG</t>
  </si>
  <si>
    <t>50KG</t>
  </si>
  <si>
    <t>35KG</t>
  </si>
  <si>
    <t>XH-58</t>
  </si>
  <si>
    <t>金额合计</t>
  </si>
  <si>
    <t>——</t>
  </si>
  <si>
    <t>说明：</t>
  </si>
  <si>
    <t>1.采购计划中物资名称均需按照物资编码来统一规范对应，如为新增采购物资，请由仓库按照物资属性预先增加物资编码。</t>
  </si>
  <si>
    <t>2.请保留表中公式不变，不得删除。</t>
  </si>
  <si>
    <t>3.表中数量列如无数据请填0。</t>
  </si>
  <si>
    <t>公司负责人：</t>
  </si>
  <si>
    <t>分管领导：</t>
  </si>
  <si>
    <t>生产部：</t>
  </si>
  <si>
    <t>财务部：</t>
  </si>
  <si>
    <t>商务部：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</si>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</sst>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u/>
      <sz val="18"/>
      <color theme="1"/>
      <name val="华文中宋"/>
      <charset val="134"/>
    </font>
    <font>
      <sz val="18"/>
      <color theme="1"/>
      <name val="华文中宋"/>
      <charset val="134"/>
    </font>
    <font>
      <b/>
      <sz val="11"/>
      <color theme="1"/>
      <name val="仿宋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1" fontId="5" fillId="0" borderId="2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41" fontId="5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1" fontId="5" fillId="0" borderId="2" xfId="0" applyNumberFormat="1" applyFont="1" applyFill="1" applyBorder="1" applyAlignment="1">
      <alignment horizontal="center" vertical="center" wrapText="1"/>
    </xf>
    <xf numFmtId="41" fontId="5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3" fontId="5" fillId="0" borderId="2" xfId="0" applyNumberFormat="1" applyFont="1" applyFill="1" applyBorder="1" applyAlignment="1">
      <alignment horizontal="center" vertical="center" wrapText="1"/>
    </xf>
    <xf numFmtId="43" fontId="5" fillId="0" borderId="2" xfId="0" applyNumberFormat="1" applyFont="1" applyFill="1" applyBorder="1" applyAlignment="1">
      <alignment horizontal="center" vertical="center"/>
    </xf>
    <xf numFmtId="43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center" vertical="center"/>
    </xf>
    <xf numFmtId="43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/>
    <xf numFmtId="43" fontId="0" fillId="0" borderId="0" xfId="0" applyNumberFormat="1" applyFill="1" applyAlignment="1"/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/>
    </xf>
    <xf numFmtId="49" fontId="5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9"/>
  <sheetViews>
    <sheetView tabSelected="1" workbookViewId="0">
      <selection activeCell="K7" sqref="K7"/>
    </sheetView>
  </sheetViews>
  <sheetFormatPr defaultColWidth="9" defaultRowHeight="14.4"/>
  <cols>
    <col min="1" max="1" width="15.7777777777778" style="6" customWidth="1"/>
    <col min="2" max="2" width="32.8888888888889" style="6" customWidth="1"/>
    <col min="3" max="3" width="25.5555555555556" style="7" customWidth="1"/>
    <col min="4" max="4" width="9.55555555555556" style="6" customWidth="1"/>
    <col min="5" max="5" width="11.3333333333333" style="7" customWidth="1"/>
    <col min="6" max="7" width="9.77777777777778" style="6" customWidth="1"/>
    <col min="8" max="8" width="11.5555555555556" style="5" customWidth="1"/>
    <col min="9" max="9" width="10" style="1" customWidth="1"/>
    <col min="10" max="10" width="17.2222222222222" style="1" customWidth="1"/>
    <col min="11" max="11" width="9" style="5" customWidth="1"/>
    <col min="12" max="12" width="15" style="1" customWidth="1"/>
    <col min="13" max="13" width="16.6666666666667" style="1" customWidth="1"/>
    <col min="14" max="14" width="15" style="1" customWidth="1"/>
    <col min="15" max="15" width="25" style="1" customWidth="1"/>
    <col min="16" max="16" width="19.1111111111111" style="1" customWidth="1"/>
    <col min="17" max="16384" width="9" style="1"/>
  </cols>
  <sheetData>
    <row r="1" s="1" customFormat="1" ht="20.25" customHeight="1" spans="1:11">
      <c r="A1" s="8" t="s">
        <v>0</v>
      </c>
      <c r="B1" s="6"/>
      <c r="C1" s="7"/>
      <c r="D1" s="6"/>
      <c r="E1" s="7"/>
      <c r="F1" s="6"/>
      <c r="G1" s="6"/>
      <c r="H1" s="5"/>
      <c r="K1" s="5"/>
    </row>
    <row r="2" s="1" customFormat="1" ht="25.2" spans="1:16">
      <c r="A2" s="9" t="s">
        <v>1</v>
      </c>
      <c r="B2" s="10"/>
      <c r="C2" s="11"/>
      <c r="D2" s="10"/>
      <c r="E2" s="11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2" customFormat="1" ht="22.05" customHeight="1" spans="1:15">
      <c r="A3" s="12"/>
      <c r="B3" s="13" t="s">
        <v>2</v>
      </c>
      <c r="C3" s="14"/>
      <c r="D3" s="4"/>
      <c r="E3" s="3"/>
      <c r="F3" s="12" t="s">
        <v>3</v>
      </c>
      <c r="G3" s="12"/>
      <c r="H3" s="12"/>
      <c r="I3" s="12"/>
      <c r="J3" s="12"/>
      <c r="K3" s="12" t="s">
        <v>4</v>
      </c>
      <c r="L3" s="39"/>
      <c r="M3" s="12"/>
      <c r="N3" s="12"/>
      <c r="O3" s="12"/>
    </row>
    <row r="4" s="3" customFormat="1" ht="41.25" customHeight="1" spans="1:18">
      <c r="A4" s="15" t="s">
        <v>5</v>
      </c>
      <c r="B4" s="15" t="s">
        <v>6</v>
      </c>
      <c r="C4" s="15" t="s">
        <v>7</v>
      </c>
      <c r="D4" s="15" t="s">
        <v>8</v>
      </c>
      <c r="E4" s="15" t="s">
        <v>9</v>
      </c>
      <c r="F4" s="15" t="s">
        <v>10</v>
      </c>
      <c r="G4" s="15" t="s">
        <v>11</v>
      </c>
      <c r="H4" s="16" t="s">
        <v>12</v>
      </c>
      <c r="I4" s="15" t="s">
        <v>13</v>
      </c>
      <c r="J4" s="15" t="s">
        <v>14</v>
      </c>
      <c r="K4" s="16" t="s">
        <v>15</v>
      </c>
      <c r="L4" s="15" t="s">
        <v>16</v>
      </c>
      <c r="M4" s="15" t="s">
        <v>17</v>
      </c>
      <c r="N4" s="15" t="s">
        <v>18</v>
      </c>
      <c r="O4" s="15" t="s">
        <v>19</v>
      </c>
      <c r="P4" s="15" t="s">
        <v>20</v>
      </c>
      <c r="Q4" s="48"/>
      <c r="R4" s="48"/>
    </row>
    <row r="5" s="4" customFormat="1" ht="28.05" customHeight="1" spans="1:18">
      <c r="A5" s="15">
        <v>1107010008</v>
      </c>
      <c r="B5" s="15" t="s">
        <v>21</v>
      </c>
      <c r="C5" s="15" t="s">
        <v>22</v>
      </c>
      <c r="D5" s="15" t="s">
        <v>23</v>
      </c>
      <c r="E5" s="50" t="s">
        <v>24</v>
      </c>
      <c r="F5" s="17"/>
      <c r="G5" s="18"/>
      <c r="H5" s="16"/>
      <c r="I5" s="40"/>
      <c r="J5" s="40">
        <v>0</v>
      </c>
      <c r="K5" s="20">
        <v>40</v>
      </c>
      <c r="L5" s="41">
        <v>0</v>
      </c>
      <c r="M5" s="42">
        <f t="shared" ref="M5:M24" si="0">K5*L5/10000</f>
        <v>0</v>
      </c>
      <c r="N5" s="15" t="s">
        <v>25</v>
      </c>
      <c r="O5" s="15" t="s">
        <v>26</v>
      </c>
      <c r="P5" s="15"/>
      <c r="Q5" s="33" t="s">
        <v>27</v>
      </c>
      <c r="R5" s="33" t="s">
        <v>28</v>
      </c>
    </row>
    <row r="6" s="4" customFormat="1" ht="28.05" customHeight="1" spans="1:18">
      <c r="A6" s="15">
        <v>1107010065</v>
      </c>
      <c r="B6" s="15" t="s">
        <v>29</v>
      </c>
      <c r="C6" s="15" t="s">
        <v>30</v>
      </c>
      <c r="D6" s="15" t="s">
        <v>23</v>
      </c>
      <c r="E6" s="50" t="s">
        <v>24</v>
      </c>
      <c r="F6" s="17"/>
      <c r="G6" s="18"/>
      <c r="H6" s="16"/>
      <c r="I6" s="40"/>
      <c r="J6" s="40">
        <v>0</v>
      </c>
      <c r="K6" s="20">
        <v>200</v>
      </c>
      <c r="L6" s="41">
        <v>0</v>
      </c>
      <c r="M6" s="42">
        <f t="shared" si="0"/>
        <v>0</v>
      </c>
      <c r="N6" s="15" t="s">
        <v>25</v>
      </c>
      <c r="O6" s="15" t="s">
        <v>26</v>
      </c>
      <c r="P6" s="15"/>
      <c r="Q6" s="33" t="s">
        <v>27</v>
      </c>
      <c r="R6" s="33" t="s">
        <v>28</v>
      </c>
    </row>
    <row r="7" s="4" customFormat="1" ht="28.05" customHeight="1" spans="1:18">
      <c r="A7" s="15" t="s">
        <v>31</v>
      </c>
      <c r="B7" s="15" t="s">
        <v>32</v>
      </c>
      <c r="C7" s="15"/>
      <c r="D7" s="15" t="s">
        <v>33</v>
      </c>
      <c r="E7" s="50" t="s">
        <v>24</v>
      </c>
      <c r="F7" s="17"/>
      <c r="G7" s="18"/>
      <c r="H7" s="16"/>
      <c r="I7" s="40"/>
      <c r="J7" s="40">
        <v>0</v>
      </c>
      <c r="K7" s="20">
        <v>200</v>
      </c>
      <c r="L7" s="41">
        <v>0</v>
      </c>
      <c r="M7" s="42">
        <f t="shared" si="0"/>
        <v>0</v>
      </c>
      <c r="N7" s="15" t="s">
        <v>25</v>
      </c>
      <c r="O7" s="15" t="s">
        <v>26</v>
      </c>
      <c r="P7" s="15"/>
      <c r="Q7" s="33" t="s">
        <v>27</v>
      </c>
      <c r="R7" s="33" t="s">
        <v>28</v>
      </c>
    </row>
    <row r="8" s="4" customFormat="1" ht="28.05" customHeight="1" spans="1:18">
      <c r="A8" s="15">
        <v>1004010003</v>
      </c>
      <c r="B8" s="15" t="s">
        <v>34</v>
      </c>
      <c r="C8" s="15" t="s">
        <v>35</v>
      </c>
      <c r="D8" s="15" t="s">
        <v>33</v>
      </c>
      <c r="E8" s="50" t="s">
        <v>24</v>
      </c>
      <c r="F8" s="17"/>
      <c r="G8" s="18"/>
      <c r="H8" s="16"/>
      <c r="I8" s="40"/>
      <c r="J8" s="40">
        <v>0</v>
      </c>
      <c r="K8" s="20">
        <v>500</v>
      </c>
      <c r="L8" s="41">
        <v>0</v>
      </c>
      <c r="M8" s="42">
        <f t="shared" si="0"/>
        <v>0</v>
      </c>
      <c r="N8" s="15" t="s">
        <v>25</v>
      </c>
      <c r="O8" s="15" t="s">
        <v>26</v>
      </c>
      <c r="P8" s="15"/>
      <c r="Q8" s="33" t="s">
        <v>27</v>
      </c>
      <c r="R8" s="33" t="s">
        <v>28</v>
      </c>
    </row>
    <row r="9" s="4" customFormat="1" ht="28.05" customHeight="1" spans="1:18">
      <c r="A9" s="15">
        <v>1107010004</v>
      </c>
      <c r="B9" s="15" t="s">
        <v>36</v>
      </c>
      <c r="C9" s="15"/>
      <c r="D9" s="15" t="s">
        <v>33</v>
      </c>
      <c r="E9" s="50" t="s">
        <v>24</v>
      </c>
      <c r="F9" s="17"/>
      <c r="G9" s="18"/>
      <c r="H9" s="16"/>
      <c r="I9" s="40"/>
      <c r="J9" s="40">
        <v>0</v>
      </c>
      <c r="K9" s="20">
        <v>100</v>
      </c>
      <c r="L9" s="41">
        <v>0</v>
      </c>
      <c r="M9" s="42">
        <f t="shared" si="0"/>
        <v>0</v>
      </c>
      <c r="N9" s="15" t="s">
        <v>25</v>
      </c>
      <c r="O9" s="15" t="s">
        <v>26</v>
      </c>
      <c r="P9" s="15"/>
      <c r="Q9" s="33" t="s">
        <v>27</v>
      </c>
      <c r="R9" s="33" t="s">
        <v>28</v>
      </c>
    </row>
    <row r="10" s="4" customFormat="1" ht="28.05" customHeight="1" spans="1:18">
      <c r="A10" s="15">
        <v>1107010056</v>
      </c>
      <c r="B10" s="15" t="s">
        <v>37</v>
      </c>
      <c r="C10" s="15" t="s">
        <v>38</v>
      </c>
      <c r="D10" s="15" t="s">
        <v>39</v>
      </c>
      <c r="E10" s="50" t="s">
        <v>24</v>
      </c>
      <c r="F10" s="17"/>
      <c r="G10" s="18"/>
      <c r="H10" s="16"/>
      <c r="I10" s="40"/>
      <c r="J10" s="40">
        <v>0</v>
      </c>
      <c r="K10" s="20">
        <v>50</v>
      </c>
      <c r="L10" s="41">
        <v>0</v>
      </c>
      <c r="M10" s="42">
        <f t="shared" si="0"/>
        <v>0</v>
      </c>
      <c r="N10" s="15" t="s">
        <v>25</v>
      </c>
      <c r="O10" s="15" t="s">
        <v>26</v>
      </c>
      <c r="P10" s="15"/>
      <c r="Q10" s="33" t="s">
        <v>27</v>
      </c>
      <c r="R10" s="33" t="s">
        <v>28</v>
      </c>
    </row>
    <row r="11" s="4" customFormat="1" ht="28.05" customHeight="1" spans="1:18">
      <c r="A11" s="15">
        <v>1107010058</v>
      </c>
      <c r="B11" s="15" t="s">
        <v>37</v>
      </c>
      <c r="C11" s="15" t="s">
        <v>40</v>
      </c>
      <c r="D11" s="15" t="s">
        <v>39</v>
      </c>
      <c r="E11" s="50" t="s">
        <v>24</v>
      </c>
      <c r="F11" s="17"/>
      <c r="G11" s="18"/>
      <c r="H11" s="16"/>
      <c r="I11" s="40"/>
      <c r="J11" s="40">
        <v>0</v>
      </c>
      <c r="K11" s="20">
        <v>185</v>
      </c>
      <c r="L11" s="41">
        <v>0</v>
      </c>
      <c r="M11" s="42">
        <f t="shared" si="0"/>
        <v>0</v>
      </c>
      <c r="N11" s="15" t="s">
        <v>25</v>
      </c>
      <c r="O11" s="15" t="s">
        <v>26</v>
      </c>
      <c r="P11" s="15"/>
      <c r="Q11" s="33" t="s">
        <v>27</v>
      </c>
      <c r="R11" s="33" t="s">
        <v>28</v>
      </c>
    </row>
    <row r="12" s="4" customFormat="1" ht="28.05" customHeight="1" spans="1:18">
      <c r="A12" s="15">
        <v>1107010022</v>
      </c>
      <c r="B12" s="15" t="s">
        <v>37</v>
      </c>
      <c r="C12" s="15" t="s">
        <v>41</v>
      </c>
      <c r="D12" s="15" t="s">
        <v>39</v>
      </c>
      <c r="E12" s="50" t="s">
        <v>24</v>
      </c>
      <c r="F12" s="17"/>
      <c r="G12" s="18"/>
      <c r="H12" s="16"/>
      <c r="I12" s="40"/>
      <c r="J12" s="40">
        <v>0</v>
      </c>
      <c r="K12" s="20">
        <v>50</v>
      </c>
      <c r="L12" s="41">
        <v>0</v>
      </c>
      <c r="M12" s="42">
        <f t="shared" si="0"/>
        <v>0</v>
      </c>
      <c r="N12" s="15" t="s">
        <v>25</v>
      </c>
      <c r="O12" s="15" t="s">
        <v>26</v>
      </c>
      <c r="P12" s="15"/>
      <c r="Q12" s="33" t="s">
        <v>27</v>
      </c>
      <c r="R12" s="33" t="s">
        <v>28</v>
      </c>
    </row>
    <row r="13" s="4" customFormat="1" ht="28.05" customHeight="1" spans="1:18">
      <c r="A13" s="15">
        <v>1107010057</v>
      </c>
      <c r="B13" s="15" t="s">
        <v>37</v>
      </c>
      <c r="C13" s="15" t="s">
        <v>42</v>
      </c>
      <c r="D13" s="15" t="s">
        <v>39</v>
      </c>
      <c r="E13" s="50" t="s">
        <v>24</v>
      </c>
      <c r="F13" s="17"/>
      <c r="G13" s="18"/>
      <c r="H13" s="16"/>
      <c r="I13" s="40"/>
      <c r="J13" s="40">
        <v>0</v>
      </c>
      <c r="K13" s="20">
        <v>80</v>
      </c>
      <c r="L13" s="41">
        <v>0</v>
      </c>
      <c r="M13" s="42">
        <f t="shared" si="0"/>
        <v>0</v>
      </c>
      <c r="N13" s="15" t="s">
        <v>25</v>
      </c>
      <c r="O13" s="15" t="s">
        <v>26</v>
      </c>
      <c r="P13" s="15"/>
      <c r="Q13" s="33" t="s">
        <v>27</v>
      </c>
      <c r="R13" s="33" t="s">
        <v>28</v>
      </c>
    </row>
    <row r="14" s="4" customFormat="1" ht="28.05" customHeight="1" spans="1:18">
      <c r="A14" s="15">
        <v>1107010041</v>
      </c>
      <c r="B14" s="15" t="s">
        <v>37</v>
      </c>
      <c r="C14" s="15" t="s">
        <v>43</v>
      </c>
      <c r="D14" s="15" t="s">
        <v>39</v>
      </c>
      <c r="E14" s="50" t="s">
        <v>24</v>
      </c>
      <c r="F14" s="17"/>
      <c r="G14" s="18"/>
      <c r="H14" s="16"/>
      <c r="I14" s="40"/>
      <c r="J14" s="40">
        <v>0</v>
      </c>
      <c r="K14" s="20">
        <v>500</v>
      </c>
      <c r="L14" s="41">
        <v>0</v>
      </c>
      <c r="M14" s="42">
        <f t="shared" si="0"/>
        <v>0</v>
      </c>
      <c r="N14" s="15" t="s">
        <v>25</v>
      </c>
      <c r="O14" s="15" t="s">
        <v>26</v>
      </c>
      <c r="P14" s="15"/>
      <c r="Q14" s="33" t="s">
        <v>27</v>
      </c>
      <c r="R14" s="33" t="s">
        <v>28</v>
      </c>
    </row>
    <row r="15" s="4" customFormat="1" ht="28.05" customHeight="1" spans="1:18">
      <c r="A15" s="15">
        <v>1107010031</v>
      </c>
      <c r="B15" s="15" t="s">
        <v>37</v>
      </c>
      <c r="C15" s="15" t="s">
        <v>44</v>
      </c>
      <c r="D15" s="15" t="s">
        <v>39</v>
      </c>
      <c r="E15" s="50" t="s">
        <v>24</v>
      </c>
      <c r="F15" s="17"/>
      <c r="G15" s="18"/>
      <c r="H15" s="16"/>
      <c r="I15" s="40"/>
      <c r="J15" s="40">
        <v>0</v>
      </c>
      <c r="K15" s="20">
        <v>100</v>
      </c>
      <c r="L15" s="41">
        <v>0</v>
      </c>
      <c r="M15" s="42">
        <f t="shared" si="0"/>
        <v>0</v>
      </c>
      <c r="N15" s="15" t="s">
        <v>25</v>
      </c>
      <c r="O15" s="15" t="s">
        <v>26</v>
      </c>
      <c r="P15" s="15"/>
      <c r="Q15" s="33" t="s">
        <v>27</v>
      </c>
      <c r="R15" s="33" t="s">
        <v>28</v>
      </c>
    </row>
    <row r="16" s="4" customFormat="1" ht="28.05" customHeight="1" spans="1:18">
      <c r="A16" s="19">
        <v>1107010044</v>
      </c>
      <c r="B16" s="15" t="s">
        <v>45</v>
      </c>
      <c r="C16" s="15" t="s">
        <v>46</v>
      </c>
      <c r="D16" s="15" t="s">
        <v>47</v>
      </c>
      <c r="E16" s="50" t="s">
        <v>24</v>
      </c>
      <c r="F16" s="17"/>
      <c r="G16" s="18"/>
      <c r="H16" s="20"/>
      <c r="I16" s="18"/>
      <c r="J16" s="18">
        <v>0</v>
      </c>
      <c r="K16" s="20">
        <v>612</v>
      </c>
      <c r="L16" s="41">
        <v>0</v>
      </c>
      <c r="M16" s="41">
        <f t="shared" si="0"/>
        <v>0</v>
      </c>
      <c r="N16" s="15" t="s">
        <v>25</v>
      </c>
      <c r="O16" s="15" t="s">
        <v>26</v>
      </c>
      <c r="P16" s="19"/>
      <c r="Q16" s="33" t="s">
        <v>48</v>
      </c>
      <c r="R16" s="33" t="s">
        <v>28</v>
      </c>
    </row>
    <row r="17" s="4" customFormat="1" ht="22.05" customHeight="1" spans="1:18">
      <c r="A17" s="51" t="s">
        <v>49</v>
      </c>
      <c r="B17" s="15" t="s">
        <v>50</v>
      </c>
      <c r="C17" s="15" t="s">
        <v>51</v>
      </c>
      <c r="D17" s="19" t="s">
        <v>47</v>
      </c>
      <c r="E17" s="50" t="s">
        <v>24</v>
      </c>
      <c r="F17" s="17"/>
      <c r="G17" s="17"/>
      <c r="H17" s="20"/>
      <c r="I17" s="43"/>
      <c r="J17" s="43"/>
      <c r="K17" s="20">
        <v>50</v>
      </c>
      <c r="L17" s="41">
        <v>0</v>
      </c>
      <c r="M17" s="41">
        <f>K17*L17/10000</f>
        <v>0</v>
      </c>
      <c r="N17" s="15" t="s">
        <v>25</v>
      </c>
      <c r="O17" s="15" t="s">
        <v>26</v>
      </c>
      <c r="P17" s="19"/>
      <c r="Q17" s="33" t="s">
        <v>48</v>
      </c>
      <c r="R17" s="33" t="s">
        <v>28</v>
      </c>
    </row>
    <row r="18" s="4" customFormat="1" ht="22.05" customHeight="1" spans="1:18">
      <c r="A18" s="19">
        <v>1003010534</v>
      </c>
      <c r="B18" s="15" t="s">
        <v>50</v>
      </c>
      <c r="C18" s="15" t="s">
        <v>52</v>
      </c>
      <c r="D18" s="19" t="s">
        <v>47</v>
      </c>
      <c r="E18" s="50" t="s">
        <v>24</v>
      </c>
      <c r="F18" s="17"/>
      <c r="G18" s="17"/>
      <c r="H18" s="20"/>
      <c r="I18" s="43"/>
      <c r="J18" s="43"/>
      <c r="K18" s="20">
        <v>50</v>
      </c>
      <c r="L18" s="41">
        <v>0</v>
      </c>
      <c r="M18" s="41">
        <f>K18*L18/10000</f>
        <v>0</v>
      </c>
      <c r="N18" s="15" t="s">
        <v>25</v>
      </c>
      <c r="O18" s="15" t="s">
        <v>26</v>
      </c>
      <c r="P18" s="19"/>
      <c r="Q18" s="33" t="s">
        <v>48</v>
      </c>
      <c r="R18" s="33" t="s">
        <v>28</v>
      </c>
    </row>
    <row r="19" s="4" customFormat="1" ht="22.05" customHeight="1" spans="1:18">
      <c r="A19" s="19">
        <v>1003010605</v>
      </c>
      <c r="B19" s="15" t="s">
        <v>53</v>
      </c>
      <c r="C19" s="15" t="s">
        <v>54</v>
      </c>
      <c r="D19" s="19" t="s">
        <v>55</v>
      </c>
      <c r="E19" s="50" t="s">
        <v>24</v>
      </c>
      <c r="F19" s="17"/>
      <c r="G19" s="17"/>
      <c r="H19" s="20"/>
      <c r="I19" s="43"/>
      <c r="J19" s="43"/>
      <c r="K19" s="20">
        <v>40</v>
      </c>
      <c r="L19" s="41">
        <v>0</v>
      </c>
      <c r="M19" s="41">
        <f>K19*L19/10000</f>
        <v>0</v>
      </c>
      <c r="N19" s="15" t="s">
        <v>25</v>
      </c>
      <c r="O19" s="15" t="s">
        <v>26</v>
      </c>
      <c r="P19" s="19"/>
      <c r="Q19" s="33" t="s">
        <v>48</v>
      </c>
      <c r="R19" s="33" t="s">
        <v>28</v>
      </c>
    </row>
    <row r="20" s="4" customFormat="1" ht="22.05" customHeight="1" spans="1:18">
      <c r="A20" s="19">
        <v>1003010204</v>
      </c>
      <c r="B20" s="15" t="s">
        <v>56</v>
      </c>
      <c r="C20" s="15" t="s">
        <v>57</v>
      </c>
      <c r="D20" s="19" t="s">
        <v>58</v>
      </c>
      <c r="E20" s="50" t="s">
        <v>24</v>
      </c>
      <c r="F20" s="17"/>
      <c r="G20" s="17"/>
      <c r="H20" s="20"/>
      <c r="I20" s="43"/>
      <c r="J20" s="43"/>
      <c r="K20" s="20">
        <v>240</v>
      </c>
      <c r="L20" s="41">
        <v>0</v>
      </c>
      <c r="M20" s="41">
        <f>K20*L20/10000</f>
        <v>0</v>
      </c>
      <c r="N20" s="15" t="s">
        <v>25</v>
      </c>
      <c r="O20" s="15" t="s">
        <v>26</v>
      </c>
      <c r="P20" s="19"/>
      <c r="Q20" s="33" t="s">
        <v>48</v>
      </c>
      <c r="R20" s="33" t="s">
        <v>28</v>
      </c>
    </row>
    <row r="21" s="4" customFormat="1" ht="22.05" customHeight="1" spans="1:18">
      <c r="A21" s="19">
        <v>1003010606</v>
      </c>
      <c r="B21" s="15" t="s">
        <v>53</v>
      </c>
      <c r="C21" s="15" t="s">
        <v>59</v>
      </c>
      <c r="D21" s="19" t="s">
        <v>55</v>
      </c>
      <c r="E21" s="50" t="s">
        <v>24</v>
      </c>
      <c r="F21" s="17"/>
      <c r="G21" s="17"/>
      <c r="H21" s="20"/>
      <c r="I21" s="43"/>
      <c r="J21" s="43"/>
      <c r="K21" s="20">
        <v>120</v>
      </c>
      <c r="L21" s="41">
        <v>0</v>
      </c>
      <c r="M21" s="41">
        <f>K21*L21/10000</f>
        <v>0</v>
      </c>
      <c r="N21" s="15" t="s">
        <v>25</v>
      </c>
      <c r="O21" s="15" t="s">
        <v>26</v>
      </c>
      <c r="P21" s="19"/>
      <c r="Q21" s="33" t="s">
        <v>48</v>
      </c>
      <c r="R21" s="33" t="s">
        <v>28</v>
      </c>
    </row>
    <row r="22" s="4" customFormat="1" ht="22.05" customHeight="1" spans="1:18">
      <c r="A22" s="19">
        <v>1003010134</v>
      </c>
      <c r="B22" s="15" t="s">
        <v>56</v>
      </c>
      <c r="C22" s="15" t="s">
        <v>60</v>
      </c>
      <c r="D22" s="19" t="s">
        <v>58</v>
      </c>
      <c r="E22" s="50" t="s">
        <v>24</v>
      </c>
      <c r="F22" s="17"/>
      <c r="G22" s="17"/>
      <c r="H22" s="20"/>
      <c r="I22" s="43"/>
      <c r="J22" s="43"/>
      <c r="K22" s="20">
        <v>720</v>
      </c>
      <c r="L22" s="41">
        <v>0</v>
      </c>
      <c r="M22" s="41">
        <f>K22*L22/10000</f>
        <v>0</v>
      </c>
      <c r="N22" s="15" t="s">
        <v>25</v>
      </c>
      <c r="O22" s="15" t="s">
        <v>26</v>
      </c>
      <c r="P22" s="19"/>
      <c r="Q22" s="33" t="s">
        <v>48</v>
      </c>
      <c r="R22" s="33" t="s">
        <v>28</v>
      </c>
    </row>
    <row r="23" s="4" customFormat="1" ht="22.05" customHeight="1" spans="1:18">
      <c r="A23" s="19">
        <v>1107010004</v>
      </c>
      <c r="B23" s="15" t="s">
        <v>61</v>
      </c>
      <c r="C23" s="15" t="s">
        <v>62</v>
      </c>
      <c r="D23" s="19" t="s">
        <v>63</v>
      </c>
      <c r="E23" s="50" t="s">
        <v>24</v>
      </c>
      <c r="F23" s="17"/>
      <c r="G23" s="17"/>
      <c r="H23" s="20"/>
      <c r="I23" s="43"/>
      <c r="J23" s="43"/>
      <c r="K23" s="20">
        <v>50</v>
      </c>
      <c r="L23" s="41">
        <v>0</v>
      </c>
      <c r="M23" s="41">
        <f>K23*L23/10000</f>
        <v>0</v>
      </c>
      <c r="N23" s="15" t="s">
        <v>25</v>
      </c>
      <c r="O23" s="15" t="s">
        <v>26</v>
      </c>
      <c r="P23" s="19"/>
      <c r="Q23" s="33" t="s">
        <v>48</v>
      </c>
      <c r="R23" s="33" t="s">
        <v>28</v>
      </c>
    </row>
    <row r="24" s="4" customFormat="1" ht="22.05" customHeight="1" spans="1:18">
      <c r="A24" s="19">
        <v>1107010001</v>
      </c>
      <c r="B24" s="15" t="s">
        <v>64</v>
      </c>
      <c r="C24" s="15" t="s">
        <v>65</v>
      </c>
      <c r="D24" s="19" t="s">
        <v>63</v>
      </c>
      <c r="E24" s="50" t="s">
        <v>24</v>
      </c>
      <c r="F24" s="17"/>
      <c r="G24" s="17"/>
      <c r="H24" s="20"/>
      <c r="I24" s="43"/>
      <c r="J24" s="43"/>
      <c r="K24" s="20">
        <v>50</v>
      </c>
      <c r="L24" s="41">
        <v>0</v>
      </c>
      <c r="M24" s="41">
        <f>K24*L24/10000</f>
        <v>0</v>
      </c>
      <c r="N24" s="15" t="s">
        <v>25</v>
      </c>
      <c r="O24" s="15" t="s">
        <v>26</v>
      </c>
      <c r="P24" s="19"/>
      <c r="Q24" s="33" t="s">
        <v>48</v>
      </c>
      <c r="R24" s="33" t="s">
        <v>28</v>
      </c>
    </row>
    <row r="25" s="4" customFormat="1" ht="22.05" customHeight="1" spans="1:18">
      <c r="A25" s="19">
        <v>1003010143</v>
      </c>
      <c r="B25" s="15" t="s">
        <v>66</v>
      </c>
      <c r="C25" s="15" t="s">
        <v>67</v>
      </c>
      <c r="D25" s="19" t="s">
        <v>58</v>
      </c>
      <c r="E25" s="50" t="s">
        <v>24</v>
      </c>
      <c r="F25" s="17"/>
      <c r="G25" s="17"/>
      <c r="H25" s="20"/>
      <c r="I25" s="43"/>
      <c r="J25" s="43"/>
      <c r="K25" s="20">
        <v>5000</v>
      </c>
      <c r="L25" s="41">
        <v>0</v>
      </c>
      <c r="M25" s="41">
        <f>K25*L25/10000</f>
        <v>0</v>
      </c>
      <c r="N25" s="15" t="s">
        <v>25</v>
      </c>
      <c r="O25" s="15" t="s">
        <v>26</v>
      </c>
      <c r="P25" s="19"/>
      <c r="Q25" s="33" t="s">
        <v>48</v>
      </c>
      <c r="R25" s="33" t="s">
        <v>28</v>
      </c>
    </row>
    <row r="26" s="4" customFormat="1" ht="22.05" customHeight="1" spans="1:18">
      <c r="A26" s="19">
        <v>1003010149</v>
      </c>
      <c r="B26" s="15" t="s">
        <v>66</v>
      </c>
      <c r="C26" s="15" t="s">
        <v>68</v>
      </c>
      <c r="D26" s="19" t="s">
        <v>58</v>
      </c>
      <c r="E26" s="50" t="s">
        <v>24</v>
      </c>
      <c r="F26" s="17"/>
      <c r="G26" s="17"/>
      <c r="H26" s="20"/>
      <c r="I26" s="43"/>
      <c r="J26" s="43"/>
      <c r="K26" s="20">
        <v>5000</v>
      </c>
      <c r="L26" s="41">
        <v>0</v>
      </c>
      <c r="M26" s="41">
        <f>K26*L26/10000</f>
        <v>0</v>
      </c>
      <c r="N26" s="15" t="s">
        <v>25</v>
      </c>
      <c r="O26" s="15" t="s">
        <v>26</v>
      </c>
      <c r="P26" s="19"/>
      <c r="Q26" s="33" t="s">
        <v>48</v>
      </c>
      <c r="R26" s="33" t="s">
        <v>28</v>
      </c>
    </row>
    <row r="27" s="4" customFormat="1" ht="22.05" customHeight="1" spans="1:18">
      <c r="A27" s="19">
        <v>1402000192</v>
      </c>
      <c r="B27" s="15" t="s">
        <v>69</v>
      </c>
      <c r="C27" s="15" t="s">
        <v>70</v>
      </c>
      <c r="D27" s="19" t="s">
        <v>71</v>
      </c>
      <c r="E27" s="50" t="s">
        <v>24</v>
      </c>
      <c r="F27" s="17"/>
      <c r="G27" s="17"/>
      <c r="H27" s="20"/>
      <c r="I27" s="43"/>
      <c r="J27" s="43"/>
      <c r="K27" s="20">
        <v>500</v>
      </c>
      <c r="L27" s="41">
        <v>0</v>
      </c>
      <c r="M27" s="41">
        <f>K27*L27/10000</f>
        <v>0</v>
      </c>
      <c r="N27" s="15" t="s">
        <v>25</v>
      </c>
      <c r="O27" s="15" t="s">
        <v>26</v>
      </c>
      <c r="P27" s="19"/>
      <c r="Q27" s="33" t="s">
        <v>48</v>
      </c>
      <c r="R27" s="33" t="s">
        <v>28</v>
      </c>
    </row>
    <row r="28" s="4" customFormat="1" ht="22.05" customHeight="1" spans="1:18">
      <c r="A28" s="19">
        <v>1402000192</v>
      </c>
      <c r="B28" s="15" t="s">
        <v>69</v>
      </c>
      <c r="C28" s="15" t="s">
        <v>72</v>
      </c>
      <c r="D28" s="19" t="s">
        <v>71</v>
      </c>
      <c r="E28" s="50" t="s">
        <v>24</v>
      </c>
      <c r="F28" s="17"/>
      <c r="G28" s="17"/>
      <c r="H28" s="20"/>
      <c r="I28" s="43"/>
      <c r="J28" s="43"/>
      <c r="K28" s="20">
        <v>500</v>
      </c>
      <c r="L28" s="41">
        <v>0</v>
      </c>
      <c r="M28" s="41">
        <f>K28*L28/10000</f>
        <v>0</v>
      </c>
      <c r="N28" s="15" t="s">
        <v>25</v>
      </c>
      <c r="O28" s="15" t="s">
        <v>26</v>
      </c>
      <c r="P28" s="19"/>
      <c r="Q28" s="33" t="s">
        <v>48</v>
      </c>
      <c r="R28" s="33" t="s">
        <v>28</v>
      </c>
    </row>
    <row r="29" s="4" customFormat="1" ht="22.05" customHeight="1" spans="1:18">
      <c r="A29" s="19">
        <v>1003010185</v>
      </c>
      <c r="B29" s="15" t="s">
        <v>66</v>
      </c>
      <c r="C29" s="15" t="s">
        <v>73</v>
      </c>
      <c r="D29" s="15" t="s">
        <v>58</v>
      </c>
      <c r="E29" s="50" t="s">
        <v>24</v>
      </c>
      <c r="F29" s="17"/>
      <c r="G29" s="17"/>
      <c r="H29" s="20"/>
      <c r="I29" s="17"/>
      <c r="J29" s="17"/>
      <c r="K29" s="20">
        <v>5000</v>
      </c>
      <c r="L29" s="41">
        <v>0</v>
      </c>
      <c r="M29" s="41">
        <f>K29*L29/10000</f>
        <v>0</v>
      </c>
      <c r="N29" s="15" t="s">
        <v>25</v>
      </c>
      <c r="O29" s="15" t="s">
        <v>26</v>
      </c>
      <c r="P29" s="19"/>
      <c r="Q29" s="33" t="s">
        <v>48</v>
      </c>
      <c r="R29" s="33" t="s">
        <v>28</v>
      </c>
    </row>
    <row r="30" s="4" customFormat="1" ht="22.05" customHeight="1" spans="1:18">
      <c r="A30" s="19">
        <v>1003010184</v>
      </c>
      <c r="B30" s="15" t="s">
        <v>66</v>
      </c>
      <c r="C30" s="15" t="s">
        <v>74</v>
      </c>
      <c r="D30" s="15" t="s">
        <v>58</v>
      </c>
      <c r="E30" s="50" t="s">
        <v>24</v>
      </c>
      <c r="F30" s="17"/>
      <c r="G30" s="17"/>
      <c r="H30" s="20"/>
      <c r="I30" s="17"/>
      <c r="J30" s="17"/>
      <c r="K30" s="20">
        <v>5000</v>
      </c>
      <c r="L30" s="41">
        <v>0</v>
      </c>
      <c r="M30" s="41">
        <f>K30*L30/10000</f>
        <v>0</v>
      </c>
      <c r="N30" s="15" t="s">
        <v>25</v>
      </c>
      <c r="O30" s="15" t="s">
        <v>26</v>
      </c>
      <c r="P30" s="19"/>
      <c r="Q30" s="33" t="s">
        <v>48</v>
      </c>
      <c r="R30" s="33" t="s">
        <v>28</v>
      </c>
    </row>
    <row r="31" s="4" customFormat="1" ht="22.05" customHeight="1" spans="1:18">
      <c r="A31" s="19">
        <v>1003010145</v>
      </c>
      <c r="B31" s="15" t="s">
        <v>75</v>
      </c>
      <c r="C31" s="15" t="s">
        <v>76</v>
      </c>
      <c r="D31" s="15" t="s">
        <v>77</v>
      </c>
      <c r="E31" s="50" t="s">
        <v>24</v>
      </c>
      <c r="F31" s="17"/>
      <c r="G31" s="17"/>
      <c r="H31" s="20"/>
      <c r="I31" s="17"/>
      <c r="J31" s="17"/>
      <c r="K31" s="20">
        <v>300</v>
      </c>
      <c r="L31" s="41">
        <v>0</v>
      </c>
      <c r="M31" s="41">
        <f>K31*L31/10000</f>
        <v>0</v>
      </c>
      <c r="N31" s="15" t="s">
        <v>25</v>
      </c>
      <c r="O31" s="15" t="s">
        <v>26</v>
      </c>
      <c r="P31" s="19"/>
      <c r="Q31" s="33" t="s">
        <v>48</v>
      </c>
      <c r="R31" s="33" t="s">
        <v>28</v>
      </c>
    </row>
    <row r="32" s="4" customFormat="1" ht="22.05" customHeight="1" spans="1:18">
      <c r="A32" s="52" t="s">
        <v>78</v>
      </c>
      <c r="B32" s="15" t="s">
        <v>79</v>
      </c>
      <c r="C32" s="15" t="s">
        <v>80</v>
      </c>
      <c r="D32" s="15" t="s">
        <v>47</v>
      </c>
      <c r="E32" s="50" t="s">
        <v>24</v>
      </c>
      <c r="F32" s="22"/>
      <c r="G32" s="17"/>
      <c r="H32" s="20"/>
      <c r="I32" s="17"/>
      <c r="J32" s="17"/>
      <c r="K32" s="20">
        <v>100</v>
      </c>
      <c r="L32" s="41">
        <v>0</v>
      </c>
      <c r="M32" s="41">
        <f t="shared" ref="M32:M51" si="1">K32*L32/10000</f>
        <v>0</v>
      </c>
      <c r="N32" s="15" t="s">
        <v>25</v>
      </c>
      <c r="O32" s="15" t="s">
        <v>26</v>
      </c>
      <c r="P32" s="15"/>
      <c r="Q32" s="33"/>
      <c r="R32" s="33" t="s">
        <v>28</v>
      </c>
    </row>
    <row r="33" s="4" customFormat="1" ht="22.05" customHeight="1" spans="1:18">
      <c r="A33" s="52" t="s">
        <v>81</v>
      </c>
      <c r="B33" s="15" t="s">
        <v>82</v>
      </c>
      <c r="C33" s="19" t="s">
        <v>83</v>
      </c>
      <c r="D33" s="15" t="s">
        <v>47</v>
      </c>
      <c r="E33" s="50" t="s">
        <v>24</v>
      </c>
      <c r="F33" s="22"/>
      <c r="G33" s="17"/>
      <c r="H33" s="20"/>
      <c r="I33" s="17"/>
      <c r="J33" s="17"/>
      <c r="K33" s="20">
        <v>500</v>
      </c>
      <c r="L33" s="41">
        <v>0</v>
      </c>
      <c r="M33" s="41">
        <f t="shared" si="1"/>
        <v>0</v>
      </c>
      <c r="N33" s="15" t="s">
        <v>25</v>
      </c>
      <c r="O33" s="15" t="s">
        <v>26</v>
      </c>
      <c r="P33" s="15"/>
      <c r="Q33" s="33"/>
      <c r="R33" s="33" t="s">
        <v>28</v>
      </c>
    </row>
    <row r="34" s="4" customFormat="1" ht="22.05" customHeight="1" spans="1:18">
      <c r="A34" s="52" t="s">
        <v>84</v>
      </c>
      <c r="B34" s="15" t="s">
        <v>82</v>
      </c>
      <c r="C34" s="19" t="s">
        <v>85</v>
      </c>
      <c r="D34" s="15" t="s">
        <v>47</v>
      </c>
      <c r="E34" s="50" t="s">
        <v>24</v>
      </c>
      <c r="F34" s="22"/>
      <c r="G34" s="17"/>
      <c r="H34" s="20"/>
      <c r="I34" s="17"/>
      <c r="J34" s="17"/>
      <c r="K34" s="20">
        <v>500</v>
      </c>
      <c r="L34" s="41">
        <v>0</v>
      </c>
      <c r="M34" s="41">
        <f t="shared" si="1"/>
        <v>0</v>
      </c>
      <c r="N34" s="15" t="s">
        <v>25</v>
      </c>
      <c r="O34" s="15" t="s">
        <v>26</v>
      </c>
      <c r="P34" s="15"/>
      <c r="Q34" s="33"/>
      <c r="R34" s="33" t="s">
        <v>28</v>
      </c>
    </row>
    <row r="35" s="4" customFormat="1" ht="42" customHeight="1" spans="1:18">
      <c r="A35" s="52" t="s">
        <v>86</v>
      </c>
      <c r="B35" s="15" t="s">
        <v>87</v>
      </c>
      <c r="C35" s="19" t="s">
        <v>88</v>
      </c>
      <c r="D35" s="15" t="s">
        <v>47</v>
      </c>
      <c r="E35" s="50" t="s">
        <v>24</v>
      </c>
      <c r="F35" s="22"/>
      <c r="G35" s="17"/>
      <c r="H35" s="20"/>
      <c r="I35" s="17"/>
      <c r="J35" s="17"/>
      <c r="K35" s="20">
        <v>200</v>
      </c>
      <c r="L35" s="41">
        <v>0</v>
      </c>
      <c r="M35" s="41">
        <f t="shared" si="1"/>
        <v>0</v>
      </c>
      <c r="N35" s="15" t="s">
        <v>25</v>
      </c>
      <c r="O35" s="15" t="s">
        <v>26</v>
      </c>
      <c r="P35" s="15"/>
      <c r="Q35" s="33"/>
      <c r="R35" s="33" t="s">
        <v>28</v>
      </c>
    </row>
    <row r="36" s="4" customFormat="1" ht="22.05" customHeight="1" spans="1:18">
      <c r="A36" s="52" t="s">
        <v>89</v>
      </c>
      <c r="B36" s="15" t="s">
        <v>82</v>
      </c>
      <c r="C36" s="19" t="s">
        <v>90</v>
      </c>
      <c r="D36" s="15" t="s">
        <v>47</v>
      </c>
      <c r="E36" s="50" t="s">
        <v>24</v>
      </c>
      <c r="F36" s="22"/>
      <c r="G36" s="17"/>
      <c r="H36" s="20"/>
      <c r="I36" s="17"/>
      <c r="J36" s="17"/>
      <c r="K36" s="20">
        <v>100</v>
      </c>
      <c r="L36" s="41">
        <v>0</v>
      </c>
      <c r="M36" s="41">
        <f t="shared" si="1"/>
        <v>0</v>
      </c>
      <c r="N36" s="15" t="s">
        <v>25</v>
      </c>
      <c r="O36" s="15" t="s">
        <v>26</v>
      </c>
      <c r="P36" s="15"/>
      <c r="Q36" s="33"/>
      <c r="R36" s="33" t="s">
        <v>28</v>
      </c>
    </row>
    <row r="37" s="5" customFormat="1" ht="28.05" customHeight="1" spans="1:18">
      <c r="A37" s="23" t="s">
        <v>91</v>
      </c>
      <c r="B37" s="15" t="s">
        <v>92</v>
      </c>
      <c r="C37" s="15"/>
      <c r="D37" s="15" t="s">
        <v>93</v>
      </c>
      <c r="E37" s="50" t="s">
        <v>24</v>
      </c>
      <c r="F37" s="22"/>
      <c r="G37" s="24"/>
      <c r="H37" s="25"/>
      <c r="I37" s="24"/>
      <c r="J37" s="24">
        <v>0</v>
      </c>
      <c r="K37" s="25">
        <v>20</v>
      </c>
      <c r="L37" s="24">
        <v>0</v>
      </c>
      <c r="M37" s="24">
        <f t="shared" si="1"/>
        <v>0</v>
      </c>
      <c r="N37" s="40" t="s">
        <v>25</v>
      </c>
      <c r="O37" s="15" t="s">
        <v>26</v>
      </c>
      <c r="P37" s="15"/>
      <c r="Q37" s="49"/>
      <c r="R37" s="33" t="s">
        <v>28</v>
      </c>
    </row>
    <row r="38" s="5" customFormat="1" ht="28.05" customHeight="1" spans="1:18">
      <c r="A38" s="23" t="s">
        <v>94</v>
      </c>
      <c r="B38" s="15" t="s">
        <v>95</v>
      </c>
      <c r="C38" s="15" t="s">
        <v>96</v>
      </c>
      <c r="D38" s="15" t="s">
        <v>71</v>
      </c>
      <c r="E38" s="50" t="s">
        <v>24</v>
      </c>
      <c r="F38" s="22"/>
      <c r="G38" s="24"/>
      <c r="H38" s="25"/>
      <c r="I38" s="24"/>
      <c r="J38" s="24">
        <v>0</v>
      </c>
      <c r="K38" s="25">
        <v>300</v>
      </c>
      <c r="L38" s="24">
        <v>0</v>
      </c>
      <c r="M38" s="24">
        <f t="shared" si="1"/>
        <v>0</v>
      </c>
      <c r="N38" s="40" t="s">
        <v>25</v>
      </c>
      <c r="O38" s="15" t="s">
        <v>26</v>
      </c>
      <c r="P38" s="15"/>
      <c r="Q38" s="49"/>
      <c r="R38" s="33" t="s">
        <v>28</v>
      </c>
    </row>
    <row r="39" s="5" customFormat="1" ht="28.05" customHeight="1" spans="1:18">
      <c r="A39" s="23" t="s">
        <v>97</v>
      </c>
      <c r="B39" s="15" t="s">
        <v>95</v>
      </c>
      <c r="C39" s="15" t="s">
        <v>98</v>
      </c>
      <c r="D39" s="15" t="s">
        <v>99</v>
      </c>
      <c r="E39" s="50" t="s">
        <v>24</v>
      </c>
      <c r="F39" s="22"/>
      <c r="G39" s="24"/>
      <c r="H39" s="25"/>
      <c r="I39" s="24"/>
      <c r="J39" s="24">
        <v>0</v>
      </c>
      <c r="K39" s="25">
        <v>50</v>
      </c>
      <c r="L39" s="24">
        <v>0</v>
      </c>
      <c r="M39" s="24">
        <f t="shared" si="1"/>
        <v>0</v>
      </c>
      <c r="N39" s="40" t="s">
        <v>25</v>
      </c>
      <c r="O39" s="15" t="s">
        <v>26</v>
      </c>
      <c r="P39" s="15"/>
      <c r="Q39" s="49"/>
      <c r="R39" s="33" t="s">
        <v>28</v>
      </c>
    </row>
    <row r="40" s="5" customFormat="1" ht="28.05" customHeight="1" spans="1:18">
      <c r="A40" s="23" t="s">
        <v>100</v>
      </c>
      <c r="B40" s="15" t="s">
        <v>101</v>
      </c>
      <c r="C40" s="15" t="s">
        <v>96</v>
      </c>
      <c r="D40" s="15" t="s">
        <v>102</v>
      </c>
      <c r="E40" s="50" t="s">
        <v>24</v>
      </c>
      <c r="F40" s="22"/>
      <c r="G40" s="24"/>
      <c r="H40" s="25"/>
      <c r="I40" s="24"/>
      <c r="J40" s="24">
        <v>0</v>
      </c>
      <c r="K40" s="25">
        <v>30</v>
      </c>
      <c r="L40" s="24">
        <v>0</v>
      </c>
      <c r="M40" s="24">
        <f t="shared" si="1"/>
        <v>0</v>
      </c>
      <c r="N40" s="40" t="s">
        <v>25</v>
      </c>
      <c r="O40" s="15" t="s">
        <v>26</v>
      </c>
      <c r="P40" s="15"/>
      <c r="Q40" s="49"/>
      <c r="R40" s="33" t="s">
        <v>28</v>
      </c>
    </row>
    <row r="41" s="5" customFormat="1" ht="28.05" customHeight="1" spans="1:18">
      <c r="A41" s="23" t="s">
        <v>103</v>
      </c>
      <c r="B41" s="15" t="s">
        <v>104</v>
      </c>
      <c r="C41" s="15" t="s">
        <v>105</v>
      </c>
      <c r="D41" s="15" t="s">
        <v>58</v>
      </c>
      <c r="E41" s="50" t="s">
        <v>24</v>
      </c>
      <c r="F41" s="22"/>
      <c r="G41" s="24"/>
      <c r="H41" s="25"/>
      <c r="I41" s="24"/>
      <c r="J41" s="24">
        <v>0</v>
      </c>
      <c r="K41" s="25">
        <v>200</v>
      </c>
      <c r="L41" s="24">
        <v>0</v>
      </c>
      <c r="M41" s="24">
        <f t="shared" si="1"/>
        <v>0</v>
      </c>
      <c r="N41" s="40" t="s">
        <v>25</v>
      </c>
      <c r="O41" s="15" t="s">
        <v>26</v>
      </c>
      <c r="P41" s="15"/>
      <c r="Q41" s="49"/>
      <c r="R41" s="33" t="s">
        <v>28</v>
      </c>
    </row>
    <row r="42" s="5" customFormat="1" ht="28.05" customHeight="1" spans="1:18">
      <c r="A42" s="21" t="s">
        <v>106</v>
      </c>
      <c r="B42" s="15" t="s">
        <v>107</v>
      </c>
      <c r="C42" s="19" t="s">
        <v>98</v>
      </c>
      <c r="D42" s="19" t="s">
        <v>58</v>
      </c>
      <c r="E42" s="50" t="s">
        <v>24</v>
      </c>
      <c r="F42" s="26"/>
      <c r="G42" s="24"/>
      <c r="H42" s="20"/>
      <c r="I42" s="24"/>
      <c r="J42" s="24">
        <v>0</v>
      </c>
      <c r="K42" s="25">
        <v>50</v>
      </c>
      <c r="L42" s="24">
        <v>0</v>
      </c>
      <c r="M42" s="24">
        <f t="shared" si="1"/>
        <v>0</v>
      </c>
      <c r="N42" s="40" t="s">
        <v>25</v>
      </c>
      <c r="O42" s="15" t="s">
        <v>26</v>
      </c>
      <c r="P42" s="15"/>
      <c r="Q42" s="49"/>
      <c r="R42" s="33" t="s">
        <v>28</v>
      </c>
    </row>
    <row r="43" s="5" customFormat="1" ht="28.05" customHeight="1" spans="1:18">
      <c r="A43" s="21" t="s">
        <v>108</v>
      </c>
      <c r="B43" s="15" t="s">
        <v>107</v>
      </c>
      <c r="C43" s="19" t="s">
        <v>96</v>
      </c>
      <c r="D43" s="19" t="s">
        <v>58</v>
      </c>
      <c r="E43" s="50" t="s">
        <v>24</v>
      </c>
      <c r="F43" s="26"/>
      <c r="G43" s="24"/>
      <c r="H43" s="20"/>
      <c r="I43" s="24"/>
      <c r="J43" s="24">
        <v>0</v>
      </c>
      <c r="K43" s="25">
        <v>10</v>
      </c>
      <c r="L43" s="24">
        <v>0</v>
      </c>
      <c r="M43" s="24">
        <f t="shared" si="1"/>
        <v>0</v>
      </c>
      <c r="N43" s="40" t="s">
        <v>25</v>
      </c>
      <c r="O43" s="15" t="s">
        <v>26</v>
      </c>
      <c r="P43" s="15"/>
      <c r="Q43" s="49"/>
      <c r="R43" s="33" t="s">
        <v>28</v>
      </c>
    </row>
    <row r="44" s="5" customFormat="1" ht="28.05" customHeight="1" spans="1:18">
      <c r="A44" s="19">
        <v>1002010009</v>
      </c>
      <c r="B44" s="27" t="s">
        <v>109</v>
      </c>
      <c r="C44" s="19" t="s">
        <v>110</v>
      </c>
      <c r="D44" s="19" t="s">
        <v>58</v>
      </c>
      <c r="E44" s="50" t="s">
        <v>24</v>
      </c>
      <c r="F44" s="26"/>
      <c r="G44" s="24"/>
      <c r="H44" s="20"/>
      <c r="I44" s="24"/>
      <c r="J44" s="24">
        <v>0</v>
      </c>
      <c r="K44" s="25">
        <v>100</v>
      </c>
      <c r="L44" s="24">
        <v>0</v>
      </c>
      <c r="M44" s="24">
        <f t="shared" si="1"/>
        <v>0</v>
      </c>
      <c r="N44" s="40" t="s">
        <v>25</v>
      </c>
      <c r="O44" s="15" t="s">
        <v>26</v>
      </c>
      <c r="P44" s="19"/>
      <c r="Q44" s="49"/>
      <c r="R44" s="33" t="s">
        <v>28</v>
      </c>
    </row>
    <row r="45" s="5" customFormat="1" ht="28.05" customHeight="1" spans="1:18">
      <c r="A45" s="19">
        <v>1002010010</v>
      </c>
      <c r="B45" s="27" t="s">
        <v>109</v>
      </c>
      <c r="C45" s="19" t="s">
        <v>111</v>
      </c>
      <c r="D45" s="19" t="s">
        <v>58</v>
      </c>
      <c r="E45" s="50" t="s">
        <v>24</v>
      </c>
      <c r="F45" s="26"/>
      <c r="G45" s="24"/>
      <c r="H45" s="20"/>
      <c r="I45" s="24"/>
      <c r="J45" s="24">
        <v>0</v>
      </c>
      <c r="K45" s="25">
        <v>100</v>
      </c>
      <c r="L45" s="24">
        <v>0</v>
      </c>
      <c r="M45" s="24">
        <f t="shared" si="1"/>
        <v>0</v>
      </c>
      <c r="N45" s="40" t="s">
        <v>25</v>
      </c>
      <c r="O45" s="15" t="s">
        <v>26</v>
      </c>
      <c r="P45" s="19"/>
      <c r="Q45" s="49"/>
      <c r="R45" s="33" t="s">
        <v>28</v>
      </c>
    </row>
    <row r="46" s="5" customFormat="1" ht="28.05" customHeight="1" spans="1:18">
      <c r="A46" s="19">
        <v>1002010012</v>
      </c>
      <c r="B46" s="27" t="s">
        <v>109</v>
      </c>
      <c r="C46" s="19" t="s">
        <v>112</v>
      </c>
      <c r="D46" s="19" t="s">
        <v>58</v>
      </c>
      <c r="E46" s="50" t="s">
        <v>24</v>
      </c>
      <c r="F46" s="26"/>
      <c r="G46" s="24"/>
      <c r="H46" s="20"/>
      <c r="I46" s="24"/>
      <c r="J46" s="24">
        <v>0</v>
      </c>
      <c r="K46" s="25">
        <v>100</v>
      </c>
      <c r="L46" s="24">
        <v>0</v>
      </c>
      <c r="M46" s="24">
        <f t="shared" si="1"/>
        <v>0</v>
      </c>
      <c r="N46" s="40" t="s">
        <v>25</v>
      </c>
      <c r="O46" s="15" t="s">
        <v>26</v>
      </c>
      <c r="P46" s="19"/>
      <c r="Q46" s="49"/>
      <c r="R46" s="33" t="s">
        <v>28</v>
      </c>
    </row>
    <row r="47" s="5" customFormat="1" ht="28.05" customHeight="1" spans="1:18">
      <c r="A47" s="19">
        <v>1002010014</v>
      </c>
      <c r="B47" s="27" t="s">
        <v>109</v>
      </c>
      <c r="C47" s="19" t="s">
        <v>113</v>
      </c>
      <c r="D47" s="19" t="s">
        <v>58</v>
      </c>
      <c r="E47" s="50" t="s">
        <v>24</v>
      </c>
      <c r="F47" s="26"/>
      <c r="G47" s="24"/>
      <c r="H47" s="20"/>
      <c r="I47" s="24"/>
      <c r="J47" s="24">
        <v>0</v>
      </c>
      <c r="K47" s="25">
        <v>100</v>
      </c>
      <c r="L47" s="24">
        <v>0</v>
      </c>
      <c r="M47" s="24">
        <f t="shared" si="1"/>
        <v>0</v>
      </c>
      <c r="N47" s="40" t="s">
        <v>25</v>
      </c>
      <c r="O47" s="15" t="s">
        <v>26</v>
      </c>
      <c r="P47" s="19"/>
      <c r="Q47" s="49"/>
      <c r="R47" s="33" t="s">
        <v>28</v>
      </c>
    </row>
    <row r="48" s="5" customFormat="1" ht="28.05" customHeight="1" spans="1:18">
      <c r="A48" s="19">
        <v>1002010017</v>
      </c>
      <c r="B48" s="27" t="s">
        <v>109</v>
      </c>
      <c r="C48" s="19" t="s">
        <v>114</v>
      </c>
      <c r="D48" s="19" t="s">
        <v>58</v>
      </c>
      <c r="E48" s="50" t="s">
        <v>24</v>
      </c>
      <c r="F48" s="26"/>
      <c r="G48" s="24"/>
      <c r="H48" s="20"/>
      <c r="I48" s="24"/>
      <c r="J48" s="24">
        <v>0</v>
      </c>
      <c r="K48" s="25">
        <v>15</v>
      </c>
      <c r="L48" s="24">
        <v>0</v>
      </c>
      <c r="M48" s="24">
        <f t="shared" si="1"/>
        <v>0</v>
      </c>
      <c r="N48" s="40" t="s">
        <v>25</v>
      </c>
      <c r="O48" s="15" t="s">
        <v>26</v>
      </c>
      <c r="P48" s="19"/>
      <c r="Q48" s="49"/>
      <c r="R48" s="33" t="s">
        <v>28</v>
      </c>
    </row>
    <row r="49" s="5" customFormat="1" ht="28.05" customHeight="1" spans="1:18">
      <c r="A49" s="19">
        <v>1002010018</v>
      </c>
      <c r="B49" s="27" t="s">
        <v>109</v>
      </c>
      <c r="C49" s="19" t="s">
        <v>115</v>
      </c>
      <c r="D49" s="19" t="s">
        <v>58</v>
      </c>
      <c r="E49" s="50" t="s">
        <v>24</v>
      </c>
      <c r="F49" s="26"/>
      <c r="G49" s="24"/>
      <c r="H49" s="20"/>
      <c r="I49" s="24"/>
      <c r="J49" s="24">
        <v>0</v>
      </c>
      <c r="K49" s="25">
        <v>15</v>
      </c>
      <c r="L49" s="24">
        <v>0</v>
      </c>
      <c r="M49" s="24">
        <f t="shared" si="1"/>
        <v>0</v>
      </c>
      <c r="N49" s="40" t="s">
        <v>25</v>
      </c>
      <c r="O49" s="15" t="s">
        <v>26</v>
      </c>
      <c r="P49" s="19"/>
      <c r="Q49" s="49"/>
      <c r="R49" s="33" t="s">
        <v>28</v>
      </c>
    </row>
    <row r="50" s="5" customFormat="1" ht="28.05" customHeight="1" spans="1:18">
      <c r="A50" s="19">
        <v>1002010033</v>
      </c>
      <c r="B50" s="27" t="s">
        <v>109</v>
      </c>
      <c r="C50" s="19" t="s">
        <v>116</v>
      </c>
      <c r="D50" s="19" t="s">
        <v>58</v>
      </c>
      <c r="E50" s="50" t="s">
        <v>24</v>
      </c>
      <c r="F50" s="26"/>
      <c r="G50" s="24"/>
      <c r="H50" s="20"/>
      <c r="I50" s="24"/>
      <c r="J50" s="24">
        <v>0</v>
      </c>
      <c r="K50" s="25">
        <v>10</v>
      </c>
      <c r="L50" s="24">
        <v>0</v>
      </c>
      <c r="M50" s="24">
        <f t="shared" si="1"/>
        <v>0</v>
      </c>
      <c r="N50" s="40" t="s">
        <v>25</v>
      </c>
      <c r="O50" s="15" t="s">
        <v>26</v>
      </c>
      <c r="P50" s="19"/>
      <c r="Q50" s="49"/>
      <c r="R50" s="33" t="s">
        <v>28</v>
      </c>
    </row>
    <row r="51" s="4" customFormat="1" ht="22.05" customHeight="1" spans="1:18">
      <c r="A51" s="28" t="s">
        <v>117</v>
      </c>
      <c r="B51" s="29"/>
      <c r="C51" s="30"/>
      <c r="D51" s="31"/>
      <c r="E51" s="32"/>
      <c r="F51" s="17" t="s">
        <v>118</v>
      </c>
      <c r="G51" s="17" t="s">
        <v>118</v>
      </c>
      <c r="H51" s="20" t="s">
        <v>118</v>
      </c>
      <c r="I51" s="17" t="s">
        <v>118</v>
      </c>
      <c r="J51" s="17" t="s">
        <v>118</v>
      </c>
      <c r="K51" s="20" t="s">
        <v>118</v>
      </c>
      <c r="L51" s="17" t="s">
        <v>118</v>
      </c>
      <c r="M51" s="40">
        <f>SUM(M5:M36)</f>
        <v>0</v>
      </c>
      <c r="N51" s="41"/>
      <c r="O51" s="41"/>
      <c r="P51" s="19"/>
      <c r="Q51" s="33"/>
      <c r="R51" s="33"/>
    </row>
    <row r="52" s="5" customFormat="1" ht="25.05" customHeight="1" spans="1:18">
      <c r="A52" s="33" t="s">
        <v>119</v>
      </c>
      <c r="B52" s="34" t="s">
        <v>120</v>
      </c>
      <c r="C52" s="33"/>
      <c r="D52" s="33"/>
      <c r="E52" s="33"/>
      <c r="F52" s="35"/>
      <c r="G52" s="35"/>
      <c r="H52" s="35"/>
      <c r="I52" s="35"/>
      <c r="J52" s="35"/>
      <c r="K52" s="35"/>
      <c r="L52" s="44"/>
      <c r="M52" s="45"/>
      <c r="N52" s="45"/>
      <c r="O52" s="45"/>
      <c r="P52" s="33"/>
      <c r="Q52" s="49"/>
      <c r="R52" s="49"/>
    </row>
    <row r="53" s="5" customFormat="1" ht="25.05" customHeight="1" spans="1:18">
      <c r="A53" s="33"/>
      <c r="B53" s="34" t="s">
        <v>121</v>
      </c>
      <c r="C53" s="33"/>
      <c r="D53" s="33"/>
      <c r="E53" s="33"/>
      <c r="F53" s="35"/>
      <c r="G53" s="35"/>
      <c r="H53" s="35"/>
      <c r="I53" s="35"/>
      <c r="J53" s="35"/>
      <c r="K53" s="35"/>
      <c r="L53" s="44"/>
      <c r="M53" s="45"/>
      <c r="N53" s="45"/>
      <c r="O53" s="45"/>
      <c r="P53" s="33"/>
      <c r="Q53" s="49"/>
      <c r="R53" s="49"/>
    </row>
    <row r="54" s="5" customFormat="1" ht="25.05" customHeight="1" spans="1:18">
      <c r="A54" s="33"/>
      <c r="B54" s="34" t="s">
        <v>122</v>
      </c>
      <c r="C54" s="33"/>
      <c r="D54" s="33"/>
      <c r="E54" s="33"/>
      <c r="F54" s="35"/>
      <c r="G54" s="35"/>
      <c r="H54" s="35"/>
      <c r="I54" s="35"/>
      <c r="J54" s="35"/>
      <c r="K54" s="35"/>
      <c r="L54" s="44"/>
      <c r="M54" s="45"/>
      <c r="N54" s="45"/>
      <c r="O54" s="45"/>
      <c r="P54" s="33"/>
      <c r="Q54" s="49"/>
      <c r="R54" s="49"/>
    </row>
    <row r="55" s="5" customFormat="1" ht="25.05" customHeight="1" spans="1:18">
      <c r="A55" s="36" t="s">
        <v>123</v>
      </c>
      <c r="B55" s="36"/>
      <c r="C55" s="37"/>
      <c r="D55" s="37" t="s">
        <v>124</v>
      </c>
      <c r="E55" s="37"/>
      <c r="F55" s="36"/>
      <c r="G55" s="36"/>
      <c r="H55" s="36" t="s">
        <v>125</v>
      </c>
      <c r="I55" s="36"/>
      <c r="J55" s="36" t="s">
        <v>126</v>
      </c>
      <c r="K55" s="36"/>
      <c r="L55" s="46" t="s">
        <v>127</v>
      </c>
      <c r="M55" s="36"/>
      <c r="N55" s="36" t="s">
        <v>128</v>
      </c>
      <c r="O55" s="36"/>
      <c r="P55" s="36"/>
      <c r="Q55" s="49"/>
      <c r="R55" s="49"/>
    </row>
    <row r="56" s="1" customFormat="1" spans="1:1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</row>
    <row r="57" s="1" customFormat="1" spans="1:1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</row>
    <row r="58" s="1" customFormat="1" spans="1:1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</row>
    <row r="59" s="1" customFormat="1" spans="1:15">
      <c r="A59" s="6"/>
      <c r="B59" s="6"/>
      <c r="C59" s="7"/>
      <c r="D59" s="6"/>
      <c r="E59" s="7"/>
      <c r="F59" s="6"/>
      <c r="G59" s="6"/>
      <c r="H59" s="5"/>
      <c r="K59" s="5"/>
      <c r="M59" s="47"/>
      <c r="N59" s="47"/>
      <c r="O59" s="47"/>
    </row>
  </sheetData>
  <mergeCells count="3">
    <mergeCell ref="A2:P2"/>
    <mergeCell ref="B3:C3"/>
    <mergeCell ref="A51:D5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建材，消防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Mr.阳</dc:creator>
  <cp:lastModifiedBy>许少</cp:lastModifiedBy>
  <dcterms:created xsi:type="dcterms:W3CDTF">2025-04-19T02:26:00Z</dcterms:created>
  <dcterms:modified xsi:type="dcterms:W3CDTF">2025-04-19T06:53:57Z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213489E2AADD4FFCA197E58B8FAE346D_11</vt:lpwstr>
  </property>
  <property fmtid="{D5CDD505-2E9C-101B-9397-08002B2CF9AE}" pid="3" name="KSOProductBuildVer">
    <vt:lpwstr>2052-12.1.0.20784</vt:lpwstr>
  </property>
</Properties>
</file>